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activeTab="2"/>
  </bookViews>
  <sheets>
    <sheet name="产业及到户" sheetId="1" r:id="rId1"/>
    <sheet name="少数民族" sheetId="5" r:id="rId2"/>
    <sheet name="发展新型农村集体经济" sheetId="4" r:id="rId3"/>
    <sheet name="省派第一书记" sheetId="3" r:id="rId4"/>
  </sheets>
  <definedNames>
    <definedName name="_xlnm._FilterDatabase" localSheetId="0" hidden="1">产业及到户!$A$4:$N$34</definedName>
    <definedName name="_xlnm._FilterDatabase" localSheetId="1" hidden="1">少数民族!$A$4:$N$7</definedName>
    <definedName name="_xlnm._FilterDatabase" localSheetId="2" hidden="1">发展新型农村集体经济!$A$4:$N$20</definedName>
    <definedName name="_xlnm._FilterDatabase" localSheetId="3" hidden="1">省派第一书记!$A$4:$N$17</definedName>
    <definedName name="_xlnm.Print_Titles" localSheetId="0">产业及到户!$1:$4</definedName>
    <definedName name="_xlnm.Print_Titles" localSheetId="3">省派第一书记!$1:$4</definedName>
    <definedName name="_xlnm.Print_Titles" localSheetId="2">发展新型农村集体经济!$1:$4</definedName>
    <definedName name="_xlnm.Print_Titles" localSheetId="1">少数民族!$1:$4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<sst xmlns="http://schemas.openxmlformats.org/spreadsheetml/2006/main" count="505" uniqueCount="301">
  <si>
    <t>沂源县2025年财政衔接资金项目计划安排情况表</t>
  </si>
  <si>
    <t>单位：万元</t>
  </si>
  <si>
    <t>序号</t>
  </si>
  <si>
    <t>项目名称</t>
  </si>
  <si>
    <t>项目单位</t>
  </si>
  <si>
    <t>实施地点</t>
  </si>
  <si>
    <t>实施期限</t>
  </si>
  <si>
    <t>主要建设内容</t>
  </si>
  <si>
    <t>资金规模及来源</t>
  </si>
  <si>
    <t>绩效目标</t>
  </si>
  <si>
    <t>联农带农机制</t>
  </si>
  <si>
    <t>小计</t>
  </si>
  <si>
    <t>中央</t>
  </si>
  <si>
    <t>省级</t>
  </si>
  <si>
    <t>市级</t>
  </si>
  <si>
    <t>县级</t>
  </si>
  <si>
    <t>其他</t>
  </si>
  <si>
    <t>乡村公益性岗位</t>
  </si>
  <si>
    <t>沂源县乡村振兴服务中心</t>
  </si>
  <si>
    <t>沂源县</t>
  </si>
  <si>
    <t>2025年1月—2025年12月</t>
  </si>
  <si>
    <t>全面落实积极的就业再就业政策，优先扶持和重点帮助有劳动能力的脱贫享受政策人员（含防止返贫监测帮扶对象），妥善解决就业问题，提高贫困群体收入</t>
  </si>
  <si>
    <t>通过对乡村公益性岗位的开发、管理、岗位补贴发放，达到提高农村低收入群体收入，巩固拓展脱贫攻坚成果同乡村振兴有效衔接，扎实推进共同富裕的目的。</t>
  </si>
  <si>
    <t>就业务工</t>
  </si>
  <si>
    <t>雨露计划</t>
  </si>
  <si>
    <t>发放中、高职学生雨露计划补助</t>
  </si>
  <si>
    <t>完成年度内脱贫户及监测户范围家庭中在校接受中、高等职业教育的学生雨露计划补助发放工作</t>
  </si>
  <si>
    <t>孝善养老奖补</t>
  </si>
  <si>
    <t>为符合条件的贫困老人收取发放孝善养老金，以保障农村困难老人的生活水平和生活质量</t>
  </si>
  <si>
    <t>通过为符合条件的贫困老人收取和发放孝善养老金，达到保障农村困难老人的生活水平和生活质量提高，发挥子女赡养父母的传统美德。</t>
  </si>
  <si>
    <t>帮扶救助</t>
  </si>
  <si>
    <t>帮扶救助资金（“沂源红”乡村公益医疗互助奖补）</t>
  </si>
  <si>
    <t>继续实施“沂源红”乡村公益医疗互助，对因病、因灾、因意外造成生活困难的群众，进行医疗救助，减轻医疗负担</t>
  </si>
  <si>
    <t>通过对因病、因灾、因意外造成生活困难的群众，进行医疗救助，减轻医疗负担，达到防止返贫风险的目的。</t>
  </si>
  <si>
    <t>跨省就业劳动力一次性补助</t>
  </si>
  <si>
    <t>对跨省就业脱贫享受政策劳动力发放一次性交通补助</t>
  </si>
  <si>
    <t>通过对跨省就业脱贫享受政策劳动力发放一次性交通补助，实现稳岗就业</t>
  </si>
  <si>
    <t>电视户户通帮扶项目</t>
  </si>
  <si>
    <t>对脱贫户和监测帮扶对象实行有线电视帮扶政策</t>
  </si>
  <si>
    <t>通过对脱贫户和监测帮扶对象实行有线电视帮扶政策，实现脱贫群众开通有线电视，观看优质广播电视节目的目的</t>
  </si>
  <si>
    <t>2025年项目管理费</t>
  </si>
  <si>
    <t>用于项目前期设计、评审、招标、监理以及验收等与相关管理工作</t>
  </si>
  <si>
    <t>提高项目管理水平</t>
  </si>
  <si>
    <t>推动项目管理，巩固脱贫攻坚成果和乡村振兴有效衔接</t>
  </si>
  <si>
    <t>帮扶产业项目“四个一批‘分类管理</t>
  </si>
  <si>
    <t>用于帮扶产业项目“四个一批‘分类管理，项目升级管理</t>
  </si>
  <si>
    <t>推动帮扶项目升级管理</t>
  </si>
  <si>
    <t>2025年沂源县大张庄镇南岩六村衔接资金春秋棚建设项目</t>
  </si>
  <si>
    <t>大张庄镇人民政府</t>
  </si>
  <si>
    <t>南岩六村</t>
  </si>
  <si>
    <t>2025年4月—2025年12月</t>
  </si>
  <si>
    <t>在南岩六村新建钢结构春秋棚26座</t>
  </si>
  <si>
    <t>项目建设实施后，南岩六村负责对外承包运营，收益金为投入衔接资金的8%。收益全部归南岩六村所有，用于巩固拓展脱贫攻坚成果，进一步提高村民和村集体收入。</t>
  </si>
  <si>
    <t>项目建设过程中，能吸纳当地村民劳动力就地务工就业，有效提升当地村民经济收入。大棚建成后优先承包给本村菜农，提高村民收入。通过项目实施，不断扩大设施农业面积，发挥规模效应，示范带动村民建设大棚。</t>
  </si>
  <si>
    <t>2025年沂源县大张庄镇南岩四村衔接资金冬暖大棚建设项目</t>
  </si>
  <si>
    <t>南岩四村</t>
  </si>
  <si>
    <t>在南岩四村建设钢结构冬暖棚6座，配套管理房6座及水电路等</t>
  </si>
  <si>
    <t>项目建设过程中，能吸纳当地村民劳动力就地务工就业，有效提升当地村民经济收入。同时，项目建成后，也吸纳当地会管理懂经营的村民参与种植、管理，务工增加收入。园区的建成也必然形成规模效益，提升大棚种植收益，示范带动更多村民参与到设施农业建设管理中来，提升群众参与的内生动力。</t>
  </si>
  <si>
    <t>项目建成后，实行社会化运作，公开对外承包经营，收益金额为投入衔接资金的8%，可增加村集体收入。同时园区也吸纳本村村民参与种植管理，进一步提高村民收入。</t>
  </si>
  <si>
    <t>2025年沂源县大张庄镇南岩四村衔接资金基础设施提升项目</t>
  </si>
  <si>
    <t>1、硬化道路：自村内街道集贸市场路口至雕石路硬化道路566米。
2、道路提升：西徐路至主席团等街巷等铺设沥青路面10175平米。
3、太阳能路灯：在村内主干道安装6m高单臂太阳能路灯296盏。
4、在村内街道、记忆馆南绿化463平米，沿主路部分栽植冠幅0.8米左右冬青球285株。</t>
  </si>
  <si>
    <t>路灯安装能极大方便群众夜间出行，提升群众的满意度、获得感。道路的硬化可以实现资源的合理配置，增强群众的自我发展能力。绿化建设可提升人居环境，丰富了群众的娱乐文化活动。</t>
  </si>
  <si>
    <t>项目建设过程中，能吸纳当地村民劳动力就地务工就业，有效提升当地村民经济收入。项目建成后，对于道路养护，路灯管护等公共设施维护，村内绿化带的管护，卫生保洁等村里优先安排符合条件的困难群众上岗，增加收入，稳定脱贫攻坚成果。</t>
  </si>
  <si>
    <t>2025年沂源县大张庄镇南岩五村衔接资金基础设施提升项目</t>
  </si>
  <si>
    <t>南岩五村</t>
  </si>
  <si>
    <t>1、硬化道路：自村内街道西徐路至文化广场等主路路面硬化2966.5平米。
2、道路提升：自记忆馆至六村连接路主路及村内街巷覆沥青4337.5平米。
3、在村内主街道两侧及五村广场进行绿化提升，合计886平方米。</t>
  </si>
  <si>
    <t>路灯安装能极大方便群众夜间出行，提升群众的满意度、获得感。绿化建设可提升人居环境，道路和街巷的提升可以实现资源的合理配置，改善村民的生产、生活条件，增强群众的自我发展能力。</t>
  </si>
  <si>
    <t>项目建设过程中，能吸纳当地村民劳动力就地务工就业，有效提升当地村民经济收入。同时，扩大公益性岗位规模，开发出公共设施维护、卫生保洁等公益性岗位，并优先安排符合条件的就业困难人员上岗，持续巩固脱贫攻坚成果，提升群众参与的内生动力。
项目建成后，路灯的安装让村民夜间出行更方便、更安全；绿化建设可提升人居环境；道路和街巷的提升让生产资料的运输更加便捷有效，减低生产成本，也方便果农外运果品，增加果农优质果率，提高村民的经济收入。</t>
  </si>
  <si>
    <t>2025年沂源县大张庄镇南岩六村衔接资金基础设施提升项目</t>
  </si>
  <si>
    <t>1、道路提升：对南岩四村、五村、六村穿村主路及街巷覆0.5米沥青，共计19861平方米。
2、硬化道路：道路硬化580米，0.15米厚C25混凝土路面。
3.太阳能路灯：村内主干道安装6m高单臂太阳能路灯90盏
4、在村内主街道及同福路两侧绿化。</t>
  </si>
  <si>
    <t>路灯安装能极大方便群众夜间出行，提升群众的满意度、获得感。道路和街巷的提升可以实现资源的合理配置，改善周边地块的生产条件，节约灌溉成本，增加林果、粮食产量，增强群众的自我发展能力。绿化建设可提升人居环境，活动广场的建设可以丰富群众的娱乐文化活动。</t>
  </si>
  <si>
    <t>项目建设过程中，能吸纳当地村民劳动力就地务工就业，有效提升当地村民经济收入。项目建成后，安置部分困难群众参与道路养护、路灯维护、绿化浇水养护等工作，提升群众参与感、获得感，进一步增加收入。</t>
  </si>
  <si>
    <t>2025年沂源县大张庄镇南岩黑峪沟蓄水工程衔接资金项目</t>
  </si>
  <si>
    <t>南岩五村、南岩六村</t>
  </si>
  <si>
    <t>新建石堰542米，建浆砌毛石挡水坎6座，黑峪桥加宽，长9米、宽3米。</t>
  </si>
  <si>
    <t>项目建设后通过调节挡水坎水位，能有效控制水量，减少旱涝发生的频率和强度，促进周边设施农业保收。同时还能减少洪水对土壤的冲刷，保持土壤肥力，有利于农作物生长。</t>
  </si>
  <si>
    <t>项目建设过程中，能吸纳当地村民劳动力就地务工就业，有效提升当地村民经济收入。项目建成后，黑峪沟周边所有粮食作物和设施大棚极大受益，提高了种植收益，提升群众参与的内生动力。
蓄水工程的建设为周边千亩农田提供稳定且充足的水源，保障农作物生长需求，提高农业产量，增加当地居民的经济收入，推动全村经济的发展。挡水坎的建设可减少水土流失，促进能源的可持续利用，对环境保护具有积极作用。</t>
  </si>
  <si>
    <t>2025年沂源县大张庄镇赤坂村衔接资金基础设施提升项目</t>
  </si>
  <si>
    <t>赤坂村</t>
  </si>
  <si>
    <t>硬化村内西山、东山生产路6条，共计4714米，厚0.15米，c25混凝土硬化。</t>
  </si>
  <si>
    <t>道路硬化可以实现资源的合理配置，改善周边地块的生产条件，节约灌溉成本，增加林果、粮食产量，增强群众的自我发展能力。</t>
  </si>
  <si>
    <t>项目建设过程中，能吸纳当地村民劳动力就地务工就业，有效提升当地村民经济收入。同时，扩大公益性岗位规模，开发出公共设施维护、卫生保洁等公益性岗位，并优先安排符合条件的就业困难人员上岗，持续巩固脱贫攻坚成果，提升群众参与的内生动力。
项目建成后，道路的提升让生产资料的运输更加便捷有效，减低生产成本，也方便果农外运果品，增加果农优质果率，提高村民的经济收入。</t>
  </si>
  <si>
    <t>2025年沂源县大张庄镇东唐庄村衔接资金基础设施提升项目</t>
  </si>
  <si>
    <t>东唐庄村</t>
  </si>
  <si>
    <t>在村内安装6m高单臂太阳能路灯145盏，辐射沥青路11064平米，硬化道路4855.2平方米。</t>
  </si>
  <si>
    <t>路灯安装能极大方便群众夜间出行，提升群众的满意度、获得感。道路硬化和提升可以实现资源的合理配置，方便村民的生产、生活，补齐基础设施建设短板，村乡村建设加速发展。</t>
  </si>
  <si>
    <t>项目建设过程中，能吸纳当地村民劳动力就地务工就业，有效提升当地村民经济收入。项目建成后，路灯的安装让村民夜间出行更方便、更安全；绿化建设可提升人居环境；道路的硬化和提升让生产资料的运输更加便捷有效，减低生产成本，也方便果农外运果品，增加果农优质果率，提高村民的经济收入。后期管护中，可安排部分有条件的困难群众参与养护管理，增加收入。基础设施的建设提升，可提升村民发展动力，扩大粮食、林果种植面积，促经济发展，乡村进步。</t>
  </si>
  <si>
    <t>2025年度沂源县南麻街道西下高庄村衔接资金果蔬种植温室大棚和仓储分拣车间项目</t>
  </si>
  <si>
    <t>南麻街道办事处</t>
  </si>
  <si>
    <t>西下高庄村</t>
  </si>
  <si>
    <t>1.温室大棚工程。在西下高庄村新建24个果蔬种植温室大棚并配套园区排水渠、硬化园区生产道路等附属工程。2.分拣仓储车间工程。在西下高庄村新建分拣仓储车间两处，并实施地面硬化等配套工程。</t>
  </si>
  <si>
    <t>项目的建成有助于进一步整合资源，拓展产业链条和村民务工渠道，进一步完善农业产业链，带动周边产业加速发展，提高区域内产业发展水平，促进区域产业集群式发展，发挥辐射带动作用，加快形成新的经济增长点。</t>
  </si>
  <si>
    <t>项目建设及维护运营工程中，有利于拓宽就业渠道，积极吸纳周边群众参与务工，实现群众增收。收益除重点用于帮扶老弱病残缺乏劳动能力等脱贫不稳定人口外，可用于发展村级公益事业等，激发群众发展内生动力。</t>
  </si>
  <si>
    <t>2025年度沂源县南麻街道西下高庄村衔接资金基础设施提升项目</t>
  </si>
  <si>
    <t>1.道路提升工程。硬化15厘米厚C30混凝土道路1427米，路面面积3653平方米；铺设5厘米厚沥青路2295平方米。
2.毛石挡土墙工程。新建毛石挡土墙1328米。
3.灌溉水渠修缮工程。新建10厘米厚C30垫层349立方米；修砌毛石挡土墙1850立方米。</t>
  </si>
  <si>
    <t>项目实施大大改善村民的生产生活条件，提升区域内村民群众满意度，带动产业发展，对周边村发展形成示范带动效应，着力提高群众幸福指数和满意度，推动乡村振兴战略深入实施。</t>
  </si>
  <si>
    <t>项目实施后有利于改善区域内基础设施建设水平，改善村民出行运输条件，提高村民生活质量和居住环境，改善村容村貌，促进美丽乡村建设。项目实施工程中优先考虑雇佣周边村民参与项目施工，拓宽村民就业务工渠道，增加村民收入，极大推动乡村振兴战略深入实施。</t>
  </si>
  <si>
    <t>2025年度沂源县南麻街道东高庄村衔接资金基础设施提升项目</t>
  </si>
  <si>
    <t>东高庄村</t>
  </si>
  <si>
    <t>1.道路提升工程。在村内实施硬化10厘米厚C30混凝土道路5210米，铺设5厘米厚沥青路面25175平方米。
2.路灯安装工程。在村内安装6米高带杆路灯15盏，不带杆太阳能路灯95盏。</t>
  </si>
  <si>
    <t>项目实施大大改善村民的生产生活条件，能较好提高了村民生产生活的便利性，进一步实现了资源的合理配置，消除地质风险，提高生产生活安全性，改善了村庄基本生产生活条件。</t>
  </si>
  <si>
    <t>2025年度沂源县南麻街道盛家庄村衔接资金基础设施提升项目</t>
  </si>
  <si>
    <t>盛家庄村</t>
  </si>
  <si>
    <t>硬化8厘米厚混凝土路6188.1平方米；铺设5厘米厚沥青路面5666平方米。</t>
  </si>
  <si>
    <t>项目实施大大改善村民的生产生活条件，提升区域内村民群众满意度，进一步实现了资源的合理配置，消除地质风险，提高生产生活安全性，带动产业发展，对周边村发展形成示范带动效应，着力提高群众幸福指数和满意度。</t>
  </si>
  <si>
    <t>2025年度沂源县南麻街道北刘家庄村衔接资金基础设施提升项目</t>
  </si>
  <si>
    <t>北刘家庄村</t>
  </si>
  <si>
    <t>硬化10厘米厚C30混凝土道路6295.04平方米；硬化15厘米厚C30混凝土道路2535平方米；铺设5厘米厚沥青路8667.96平方米。</t>
  </si>
  <si>
    <t>2025年度沂源县南麻街道贾家庄村衔接资金基础设施提升项目</t>
  </si>
  <si>
    <t>贾家庄村</t>
  </si>
  <si>
    <t>1.道路提升工程。在村内铺设5厘米厚沥青路11580平方米。
2.路灯安装工程。在村内安装6米高带杆太阳能路灯50盏，不带杆太阳能路灯30盏。</t>
  </si>
  <si>
    <t>2025年度沂源县南麻街道南刘庄村衔接资金基础设施提升项目</t>
  </si>
  <si>
    <t>南刘庄村</t>
  </si>
  <si>
    <t>1.道路提升工程。在村内硬化10厘米厚C30混凝土道路28861.75平方米；硬化15厘米厚C30混凝土道路1002.5平方米；铺设5厘米厚沥青路面17213平方米。
2.毛石挡土墙工程。在村内新建毛石挡土墙35米。
3.路灯安装工程。在村内安装6米高带杆太阳能路灯25盏，不带杆太阳能路灯98盏。</t>
  </si>
  <si>
    <t>2025年度沂源县南麻街道侯家官庄村衔接资金基础设施提升项目</t>
  </si>
  <si>
    <t>侯家官庄村</t>
  </si>
  <si>
    <t>1.道路提升工程。在村内硬化8厘米厚混凝土路47391平方米；铺设5厘米厚沥青路30045.9平方米。
2.路灯安装工程。在村内安装6米高带杆太阳能路灯80盏。</t>
  </si>
  <si>
    <t>2025年度沂源县南麻街道大田庄村衔接资金基础设施提升项目</t>
  </si>
  <si>
    <t>大田庄村</t>
  </si>
  <si>
    <t>1.道路提升工程。在村内硬化10厘米厚C30混凝土道路36539.5平方米；硬化15厘米厚C30混凝土道路3681.95平方米；铺设5厘米厚沥青路3532.5平方米。
2.毛石挡土墙工程。在村内浆砌毛石挡土墙693米。
3.路灯安装工程。在村内安装6米高带杆太阳能路灯50套。
4.活动广场建设工程。建设活动广场一处。</t>
  </si>
  <si>
    <t>2025年度沂源县南麻街道南埠东村衔接资金基础设施提升项目</t>
  </si>
  <si>
    <t>南埠东村</t>
  </si>
  <si>
    <t>1.道路提升工程。在村内硬化8厘米混凝土路14836.64平方米；硬化10厘米厚C30混凝土道路11657.36平方米；硬化15厘米厚C30混凝土道路300米；铺设5厘米厚沥青路1965米
2.毛石挡土墙工程。在村内新建毛石挡土墙187.5立方米。
3.路灯安装工程。安装6米高带杆太阳能路灯25盏，不带杆太阳能路灯78盏。
4.路南活动广场建设工程。在村内道路南侧建设活动广场一处，长61米、宽60米。
5.路北活动广场建设工程。在村内道路北侧建设活动广场一处，长45米、宽40米</t>
  </si>
  <si>
    <t>2025年沂源县悦庄镇下龙巷村衔接资金生产路硬化和村庄路灯安装项目</t>
  </si>
  <si>
    <t>悦庄镇人民政府</t>
  </si>
  <si>
    <t>下龙巷村</t>
  </si>
  <si>
    <t>村内安装LED太阳能路灯495盏；硬化村南山生产路三条，全长356米，宽4米，厚0.12米，使用C25商业混凝土硬化。</t>
  </si>
  <si>
    <t>项目建成后，安装LED太阳能路灯495盏，硬化村生产道路约356米，显著改善下龙巷村的夜间照明条件，提高村民的出行安全和生活质量，增强村民的幸福感和满意度。</t>
  </si>
  <si>
    <t>充分发挥群众知情权、监督权，确保项目内容为群众所需所盼，充分公开公示，让群众知晓项目内容及进度，充分保障项目质量</t>
  </si>
  <si>
    <t>2025年度沂源县西里镇茂子峪村衔接资金基础设施项目</t>
  </si>
  <si>
    <t>西里镇人民政府</t>
  </si>
  <si>
    <t>茂子峪村</t>
  </si>
  <si>
    <t>提升村内道路12290平方米，修复破损路面，铺设5厘米厚沥青。</t>
  </si>
  <si>
    <t>项目建成后，修复沥青路12290平方米，有效减轻村民出行成本，有助于村内果农生产运输苹果，提高生产效率。</t>
  </si>
  <si>
    <t>通过道路修建，改善村民出行和运输条件，便利村内日常生活的同时，增加村民生活安全指数，最大程度发挥项目惠及村内群众的作用，提高群众幸福感。</t>
  </si>
  <si>
    <t>2025年度沂源县南麻街道朱家庄村衔接资金酸枣种植项目</t>
  </si>
  <si>
    <t>朱家庄村</t>
  </si>
  <si>
    <t>在村内硬化12厘米厚C30混凝土道路7750平方米；在村内酸枣园区内栽植酸枣苗66000棵。</t>
  </si>
  <si>
    <t>通过项目的实施，硬化混凝土道路3100米左右；栽植酸枣66000棵。目实施后有利于带动周边产业发展，村集体经济增收，村民增收致富。</t>
  </si>
  <si>
    <t>项目实施后有利于带动周边产业发展，优化村集体产业布局，拓展增收渠道，推动酸枣深加工产业发展，拓宽产业链条，带动周边车间出租，拓宽村民就业渠道，促进周边村民就业务工。</t>
  </si>
  <si>
    <t>2025年度沂源县东里镇“盘龙小镇”县级衔接乡村振集中推进区果品深加工厂房及配套项目</t>
  </si>
  <si>
    <t>东里镇人民政府</t>
  </si>
  <si>
    <t>柴家庄村</t>
  </si>
  <si>
    <t>在原柴家庄小学旧址新建3000平方钢结构厂房。新上800KW变压器以及附属设施。</t>
  </si>
  <si>
    <t>通过厂房建设，固定资产全部登记在片区五个村集体经济账下，为村集体及村民提供稳定的村集体经济收入来源。</t>
  </si>
  <si>
    <t>利用衔接资金建设高标准钢结构厂房，拓展片区果品深加工产业园产业发展壮大，形成可核查的资产，资产所有权落到村集体，壮大村集体经济收入。</t>
  </si>
  <si>
    <t>合计</t>
  </si>
  <si>
    <t>——</t>
  </si>
  <si>
    <t>————</t>
  </si>
  <si>
    <t>2025年度沂源县西里镇辛庄村衔接资金基础设施项目</t>
  </si>
  <si>
    <t>西里镇辛庄村</t>
  </si>
  <si>
    <t>2025.5-2025.12</t>
  </si>
  <si>
    <t>修建从韩莱路往北的混凝土道路长780米、宽4米、厚0.18米。建设挡土墙长60米、高1.5米、宽0.6米。建设300立方不锈钢蓄水池2个，配套管道、阀门等设施。</t>
  </si>
  <si>
    <t>修建道路水池及配套设施，工程质量合格率100%，按期完工率达100%。减轻村民出行和运输成本，改善农业灌溉条件，提高农业生产效率，消除因道路破损导致的安全隐患，减少灌溉用水矛盾，减轻泥土路导致的尘土污染，提升人居环境质量，群众满意度达95%以上。</t>
  </si>
  <si>
    <t>发挥群众知情权、监督权，确保项目内容为群众所需所盼，充分公开公示，让群众知晓项目内容及进度，充分保障项目质量；通过完善道路、供水等基础设施，便利村内日常生活的同时，有效助力农业生产和农民增收，最大程度发挥项目惠及村内群众的作用，提高群众幸福感。</t>
  </si>
  <si>
    <t>2025年度沂源县西里镇柳枝峪村衔接资金道路硬化项目</t>
  </si>
  <si>
    <t>西里镇柳枝峪村</t>
  </si>
  <si>
    <t>修建厚0.15米的混凝土道路4条约12026平方米。</t>
  </si>
  <si>
    <t>硬化村内道路，质量合格率达100%，完工率100%。为村民提供出行和运输保障，减轻村民出行和运输成本，提高农作物的生产质量。消除因道路坑洼、破损导致的安全隐患，改善村民的生活质量。减轻泥土路导致的尘土污染、雨后泥泞等问题，提升村内人居环境质量。群众满意度达95%以上。</t>
  </si>
  <si>
    <t>充分发挥群众知情权、监督权，确保项目内容为群众所需所盼，充分公开公示，让群众知晓项目内容及进度，充分保障项目质量；通过完善道路设施，便利村内日常生活的同时，有效助力农业生产和农民增收，最大程度发挥项目惠及村内群众的作用，提高群众幸福感。</t>
  </si>
  <si>
    <t>沂源县南鲁山镇2025年乡村振兴示范片区产业综合体项目</t>
  </si>
  <si>
    <t>南鲁山镇</t>
  </si>
  <si>
    <t>流水村</t>
  </si>
  <si>
    <t>2025年3月-2025年12月</t>
  </si>
  <si>
    <t>依托流水村现有艾草加工企业，新建混凝土艾草加工厂房，配套装修地坪、墙面、水电系统，用于生产艾绒被、艾绒坐垫等艾草产品。</t>
  </si>
  <si>
    <t>项目采用来料加工形式，运营公司直接运营，每年按照投资额8%的比例支付村集体固定承包费收益，每个扶持村每年实现增收4万元。</t>
  </si>
  <si>
    <t>带动农村闲置劳动力“家门口”务工增收人均2.5万元。</t>
  </si>
  <si>
    <t>2025年沂源县鲁村镇龙子峪村衔接资金沂蒙共富工坊项目</t>
  </si>
  <si>
    <t>鲁村镇</t>
  </si>
  <si>
    <t>龙子峪村</t>
  </si>
  <si>
    <t>建设面积230平方米的加工厂房，购买引进丹参黄精切片、烘干设备，蒲公英茶、金银花茶、酸枣叶茶加工生产线，山楂、黄桃罐头生产线设施精加工等。</t>
  </si>
  <si>
    <t>增加片区农特产品的附加值，不断壮大项目村和覆盖村的集体经济收入。村集体每年收益不低于投入财政资金的8%。</t>
  </si>
  <si>
    <t>项目实施后有利于带动片区产业发展，改善基础设施建设水平，提高村民生活质量。</t>
  </si>
  <si>
    <t>2025年沂源县鲁村镇鲁村三村衔接资金果蔬储藏库项目</t>
  </si>
  <si>
    <t>鲁村三村</t>
  </si>
  <si>
    <t>建设内容包括新建1个长30米、宽15米面积约450平方米的果蔬储藏库，配套保鲜设施一宗。</t>
  </si>
  <si>
    <t>由鲁村三村负责经营管理，并收取服务费，预计收益金额不低于10万元/年，然后向覆盖村分配收益，村集体每年收益不低于投入财政资金的8%。</t>
  </si>
  <si>
    <t>2025年沂源县鲁村镇凉泉村衔接资金农产品交易市场项目</t>
  </si>
  <si>
    <t>凉泉村</t>
  </si>
  <si>
    <t>新建面积约630平方米的钢结构厂房；建设2间约60平方米轻钢房。</t>
  </si>
  <si>
    <t>由凉泉村负责经营管理，并收取服务费，预计收益金额不低于10万元/年，然后向覆盖村分配收益，村集体每年收益不低于投入财政资金的8%</t>
  </si>
  <si>
    <t>2025年度沂源县大张庄镇衔接资金大棚蔬菜种植园项目</t>
  </si>
  <si>
    <t>大张庄镇</t>
  </si>
  <si>
    <t>房家圈村</t>
  </si>
  <si>
    <t>依托房家圈现代化蔬菜种植园项目，根据地形建设钢结构式冬暖蔬菜棚3-6个；大棚配套保温辅助设施、灌溉设施建设和水肥一体化配套设施建设。</t>
  </si>
  <si>
    <t>项目采取第三方公司整租的方式运营管理，公司按照不低于村集体投资额的8%的比例支付承包费，可实现每个村集体增收4万元。</t>
  </si>
  <si>
    <t>带动部分村民利用农闲时节参与建设、管理、采收等，稳定增加村民收入。</t>
  </si>
  <si>
    <t>2025年度沂源县燕崖镇井子峪村衔接资金白莲藕种植项目</t>
  </si>
  <si>
    <t>燕崖镇</t>
  </si>
  <si>
    <t>河西村</t>
  </si>
  <si>
    <r>
      <rPr>
        <sz val="11"/>
        <rFont val="仿宋_GB2312"/>
        <charset val="134"/>
      </rPr>
      <t>在河西村新建白莲藕种植池7个；配套新建仓储间1个、5000</t>
    </r>
    <r>
      <rPr>
        <sz val="11"/>
        <rFont val="方正书宋_GBK"/>
        <charset val="134"/>
      </rPr>
      <t>㎡</t>
    </r>
    <r>
      <rPr>
        <sz val="11"/>
        <rFont val="仿宋_GB2312"/>
        <charset val="134"/>
      </rPr>
      <t>保温棚、水井一眼及其他配套设施。</t>
    </r>
  </si>
  <si>
    <t>由河西村负责管理、销售，河西村以项目分红的方式每年向井子峪村支付固定分红4万元。</t>
  </si>
  <si>
    <t>周边群众通过参与务工人均年增收2万元。</t>
  </si>
  <si>
    <t>2025年度沂源县中庄镇河东泉村衔接资金种养殖大棚项目</t>
  </si>
  <si>
    <t>中庄镇</t>
  </si>
  <si>
    <t>河东泉村</t>
  </si>
  <si>
    <t>建设钢架冬暖式种养殖大棚2处，占地约2000平方米，主要生产种植蔬菜、草莓或养殖菌菇等；完善种养殖大棚水、电等配套设施建设。</t>
  </si>
  <si>
    <t>村集体将种养殖大棚对外发包，由承包人负责日常运营，承包费按照不低于总投资的8%进行收益，村集体每年收入4万元以上。</t>
  </si>
  <si>
    <t>带动周边村民参与生产活动，增加收入。</t>
  </si>
  <si>
    <t>2025年度沂源县西里镇石拉村衔接资金生猪养殖项目</t>
  </si>
  <si>
    <t>西里镇</t>
  </si>
  <si>
    <t>石拉村</t>
  </si>
  <si>
    <t>在石拉村南建设占地面积约100亩，容纳4000头猪的育肥厂1处，新建养殖棚4个。</t>
  </si>
  <si>
    <t>养殖场由石拉村自主经营管理，石拉村每年向每个扶持村支付固定承包费，剩余收益再根据经营情况分红。</t>
  </si>
  <si>
    <t>项目每年可带动周边群众务工增收，人均每年增收3万元，同时，石拉村计划在项目建设地点周边流转100亩土地，利用养殖场生产的有机肥等发展黄精种植，带动周边蝙蝠峪和太平官庄等5个村群众种植黄精实现增收。</t>
  </si>
  <si>
    <t>2025年度沂源县东里镇绳庄村衔接资金草编工艺品共富工坊项目</t>
  </si>
  <si>
    <t>东里镇</t>
  </si>
  <si>
    <t>绳庄村</t>
  </si>
  <si>
    <t>新建400平方米钢结构手工坊厂房，购买来料裁剪等相关加工设备，配套配电箱、照明、取暖设施。</t>
  </si>
  <si>
    <t>经营收入全部归村集体所有，每年可实现村集体收入4万元以上。</t>
  </si>
  <si>
    <t>带动村民40余人就业，人均务工增收2万元。</t>
  </si>
  <si>
    <t>2025年度沂源县东里镇柴家庄村衔接资金果品包装袋加工项目</t>
  </si>
  <si>
    <t>在原柴家庄村小学旧址新建设450平方米钢结构手工坊厂房；购买配套配电箱、照明设备、取暖设备，购买专用果品塑料包装袋加工锁边机5台，缝纫机10台（使用年限预计为10年至15年），主要发展果品包装袋等加工。</t>
  </si>
  <si>
    <t>项目采用来料加工形式，由村集体直接运营，经营收入全部归村集体所有，预计实现每年村集体增收4万元。</t>
  </si>
  <si>
    <t>带动村民30余人就业，人均务工增收2万元。</t>
  </si>
  <si>
    <t>2025年度沂源县东里镇后水北村衔接资金木器加工厂项目</t>
  </si>
  <si>
    <t>后水北村</t>
  </si>
  <si>
    <t>新建透明钢结构储料大棚300平米，购置半自动钉制包装箱机器1台，截锯机1台，带锯机1台，利用周边树木资源优势发展木器加工项目。</t>
  </si>
  <si>
    <t>公司通过租赁承包形式每年按照不低于投入财政扶持资金金额8%的比例支付承包费用，每年实现村集体收入4万元。</t>
  </si>
  <si>
    <t>可带动村民20余人就业务工，每年人均增收2.5万元</t>
  </si>
  <si>
    <t>2025年度沂源县东里镇西长旺村衔接资金230KW分布式光伏发电项目</t>
  </si>
  <si>
    <t>西长旺村</t>
  </si>
  <si>
    <t>建设169.69KW光伏电站一处，购买50kw阳光逆变器2个，购买60kw阳光逆变器1个，购买阳光并网箱1台，购买变压器1台，购买支架1套</t>
  </si>
  <si>
    <t>项目安装后年发电170千瓦，经营收入全部归村集体所有，实现收入5万元以上</t>
  </si>
  <si>
    <t>2025年度沂源县东里镇紫荆峪村食用醋加工项目</t>
  </si>
  <si>
    <t>紫荆峪村</t>
  </si>
  <si>
    <t>在紫荆峪村选址新建设加工厂房，约占地600余平方米，包括原料储存区、发酵车间、灌装车间、质检中心及办公区等</t>
  </si>
  <si>
    <t>项目完成后有驻村企业负责运营，每年给村集体固定承包费</t>
  </si>
  <si>
    <t>解决8-10余人劳动力，带动村民增收。</t>
  </si>
  <si>
    <t>2025年度沂源县东里镇后河南村衔接资金美国杏李种植项目</t>
  </si>
  <si>
    <t>后河南村</t>
  </si>
  <si>
    <t>新建大棚，配套灌溉工程</t>
  </si>
  <si>
    <t>经营收入全部归村集体所有，每年可为村集体带来4万元以上收入</t>
  </si>
  <si>
    <t>带动30余名村民每年人均务工增收2.5万元。</t>
  </si>
  <si>
    <t>2025年度沂源县张家坡镇衔接资金联村共建生态养殖项目</t>
  </si>
  <si>
    <t>张家坡镇</t>
  </si>
  <si>
    <t>河疃村</t>
  </si>
  <si>
    <t>高标准建设生态养鸭大棚2座。</t>
  </si>
  <si>
    <t>由养殖农场统一经营、管理，公司每年按照不低于投资额8%的标准支付3个扶持村承包费，预计每村每年实现村集体增收4万元以上</t>
  </si>
  <si>
    <t>带动周边村民每年每人务工增收2万元。</t>
  </si>
  <si>
    <r>
      <rPr>
        <sz val="12"/>
        <rFont val="Times New Roman"/>
        <charset val="134"/>
      </rPr>
      <t>2025</t>
    </r>
    <r>
      <rPr>
        <sz val="12"/>
        <rFont val="宋体"/>
        <charset val="134"/>
      </rPr>
      <t>年度淄博市沂源县南鲁山镇流水锶乡片区省派第一书记衔接资金基础设施提升</t>
    </r>
    <r>
      <rPr>
        <sz val="12"/>
        <rFont val="Times New Roman"/>
        <charset val="134"/>
      </rPr>
      <t xml:space="preserve">
</t>
    </r>
    <r>
      <rPr>
        <sz val="12"/>
        <rFont val="宋体"/>
        <charset val="134"/>
      </rPr>
      <t>项目</t>
    </r>
  </si>
  <si>
    <t>璞邱村、车场村、唐家六村</t>
  </si>
  <si>
    <r>
      <rPr>
        <sz val="12"/>
        <rFont val="Times New Roman"/>
        <charset val="134"/>
      </rPr>
      <t>2025</t>
    </r>
    <r>
      <rPr>
        <sz val="12"/>
        <rFont val="宋体"/>
        <charset val="134"/>
      </rPr>
      <t>年</t>
    </r>
    <r>
      <rPr>
        <sz val="12"/>
        <rFont val="Times New Roman"/>
        <charset val="134"/>
      </rPr>
      <t>5</t>
    </r>
    <r>
      <rPr>
        <sz val="12"/>
        <rFont val="宋体"/>
        <charset val="134"/>
      </rPr>
      <t>月至</t>
    </r>
    <r>
      <rPr>
        <sz val="12"/>
        <rFont val="Times New Roman"/>
        <charset val="134"/>
      </rPr>
      <t>2025</t>
    </r>
    <r>
      <rPr>
        <sz val="12"/>
        <rFont val="宋体"/>
        <charset val="134"/>
      </rPr>
      <t>年</t>
    </r>
    <r>
      <rPr>
        <sz val="12"/>
        <rFont val="Times New Roman"/>
        <charset val="134"/>
      </rPr>
      <t>12</t>
    </r>
    <r>
      <rPr>
        <sz val="12"/>
        <rFont val="宋体"/>
        <charset val="134"/>
      </rPr>
      <t>月</t>
    </r>
  </si>
  <si>
    <r>
      <rPr>
        <sz val="12"/>
        <rFont val="宋体"/>
        <charset val="134"/>
      </rPr>
      <t>在流水片区</t>
    </r>
    <r>
      <rPr>
        <sz val="12"/>
        <rFont val="Times New Roman"/>
        <charset val="134"/>
      </rPr>
      <t>3</t>
    </r>
    <r>
      <rPr>
        <sz val="12"/>
        <rFont val="宋体"/>
        <charset val="134"/>
      </rPr>
      <t>个村实施村内道路基础设施项目其中</t>
    </r>
    <r>
      <rPr>
        <sz val="12"/>
        <rFont val="Times New Roman"/>
        <charset val="134"/>
      </rPr>
      <t>1.</t>
    </r>
    <r>
      <rPr>
        <sz val="12"/>
        <rFont val="宋体"/>
        <charset val="134"/>
      </rPr>
      <t>车场村，（</t>
    </r>
    <r>
      <rPr>
        <sz val="12"/>
        <rFont val="Times New Roman"/>
        <charset val="134"/>
      </rPr>
      <t>1</t>
    </r>
    <r>
      <rPr>
        <sz val="12"/>
        <rFont val="宋体"/>
        <charset val="134"/>
      </rPr>
      <t>）村口主路至村办公室广场道路铺设沥青</t>
    </r>
    <r>
      <rPr>
        <sz val="12"/>
        <rFont val="Times New Roman"/>
        <charset val="134"/>
      </rPr>
      <t>832</t>
    </r>
    <r>
      <rPr>
        <sz val="12"/>
        <rFont val="宋体"/>
        <charset val="134"/>
      </rPr>
      <t>米、宽</t>
    </r>
    <r>
      <rPr>
        <sz val="12"/>
        <rFont val="Times New Roman"/>
        <charset val="134"/>
      </rPr>
      <t>3</t>
    </r>
    <r>
      <rPr>
        <sz val="12"/>
        <rFont val="宋体"/>
        <charset val="134"/>
      </rPr>
      <t>米、厚</t>
    </r>
    <r>
      <rPr>
        <sz val="12"/>
        <rFont val="Times New Roman"/>
        <charset val="134"/>
      </rPr>
      <t>0.05</t>
    </r>
    <r>
      <rPr>
        <sz val="12"/>
        <rFont val="宋体"/>
        <charset val="134"/>
      </rPr>
      <t>米；（</t>
    </r>
    <r>
      <rPr>
        <sz val="12"/>
        <rFont val="Times New Roman"/>
        <charset val="134"/>
      </rPr>
      <t>2</t>
    </r>
    <r>
      <rPr>
        <sz val="12"/>
        <rFont val="宋体"/>
        <charset val="134"/>
      </rPr>
      <t>）村长者食堂路口至上峪道路铺设沥青</t>
    </r>
    <r>
      <rPr>
        <sz val="12"/>
        <rFont val="Times New Roman"/>
        <charset val="134"/>
      </rPr>
      <t>885</t>
    </r>
    <r>
      <rPr>
        <sz val="12"/>
        <rFont val="宋体"/>
        <charset val="134"/>
      </rPr>
      <t>米，宽</t>
    </r>
    <r>
      <rPr>
        <sz val="12"/>
        <rFont val="Times New Roman"/>
        <charset val="134"/>
      </rPr>
      <t>3</t>
    </r>
    <r>
      <rPr>
        <sz val="12"/>
        <rFont val="宋体"/>
        <charset val="134"/>
      </rPr>
      <t>米，厚</t>
    </r>
    <r>
      <rPr>
        <sz val="12"/>
        <rFont val="Times New Roman"/>
        <charset val="134"/>
      </rPr>
      <t>0.05</t>
    </r>
    <r>
      <rPr>
        <sz val="12"/>
        <rFont val="宋体"/>
        <charset val="134"/>
      </rPr>
      <t>米；（</t>
    </r>
    <r>
      <rPr>
        <sz val="12"/>
        <rFont val="Times New Roman"/>
        <charset val="134"/>
      </rPr>
      <t>3</t>
    </r>
    <r>
      <rPr>
        <sz val="12"/>
        <rFont val="宋体"/>
        <charset val="134"/>
      </rPr>
      <t>）村北主路铺设沥青</t>
    </r>
    <r>
      <rPr>
        <sz val="12"/>
        <rFont val="Times New Roman"/>
        <charset val="134"/>
      </rPr>
      <t>160</t>
    </r>
    <r>
      <rPr>
        <sz val="12"/>
        <rFont val="宋体"/>
        <charset val="134"/>
      </rPr>
      <t>米，宽</t>
    </r>
    <r>
      <rPr>
        <sz val="12"/>
        <rFont val="Times New Roman"/>
        <charset val="134"/>
      </rPr>
      <t>3.5</t>
    </r>
    <r>
      <rPr>
        <sz val="12"/>
        <rFont val="宋体"/>
        <charset val="134"/>
      </rPr>
      <t>米，厚</t>
    </r>
    <r>
      <rPr>
        <sz val="12"/>
        <rFont val="Times New Roman"/>
        <charset val="134"/>
      </rPr>
      <t>0.05</t>
    </r>
    <r>
      <rPr>
        <sz val="12"/>
        <rFont val="宋体"/>
        <charset val="134"/>
      </rPr>
      <t>米；（</t>
    </r>
    <r>
      <rPr>
        <sz val="12"/>
        <rFont val="Times New Roman"/>
        <charset val="134"/>
      </rPr>
      <t>4</t>
    </r>
    <r>
      <rPr>
        <sz val="12"/>
        <rFont val="宋体"/>
        <charset val="134"/>
      </rPr>
      <t>）硬化道路错车点，长</t>
    </r>
    <r>
      <rPr>
        <sz val="12"/>
        <rFont val="Times New Roman"/>
        <charset val="134"/>
      </rPr>
      <t>15</t>
    </r>
    <r>
      <rPr>
        <sz val="12"/>
        <rFont val="宋体"/>
        <charset val="134"/>
      </rPr>
      <t>米，宽</t>
    </r>
    <r>
      <rPr>
        <sz val="12"/>
        <rFont val="Times New Roman"/>
        <charset val="134"/>
      </rPr>
      <t>15</t>
    </r>
    <r>
      <rPr>
        <sz val="12"/>
        <rFont val="宋体"/>
        <charset val="134"/>
      </rPr>
      <t>米，厚</t>
    </r>
    <r>
      <rPr>
        <sz val="12"/>
        <rFont val="Times New Roman"/>
        <charset val="134"/>
      </rPr>
      <t>0.15</t>
    </r>
    <r>
      <rPr>
        <sz val="12"/>
        <rFont val="宋体"/>
        <charset val="134"/>
      </rPr>
      <t>米。预计投资</t>
    </r>
    <r>
      <rPr>
        <sz val="12"/>
        <rFont val="Times New Roman"/>
        <charset val="134"/>
      </rPr>
      <t>66.66</t>
    </r>
    <r>
      <rPr>
        <sz val="12"/>
        <rFont val="宋体"/>
        <charset val="134"/>
      </rPr>
      <t>万元，其中省派第一书记衔接资金</t>
    </r>
    <r>
      <rPr>
        <sz val="12"/>
        <rFont val="Times New Roman"/>
        <charset val="134"/>
      </rPr>
      <t>64.7</t>
    </r>
    <r>
      <rPr>
        <sz val="12"/>
        <rFont val="宋体"/>
        <charset val="134"/>
      </rPr>
      <t>万元，村自筹资金</t>
    </r>
    <r>
      <rPr>
        <sz val="12"/>
        <rFont val="Times New Roman"/>
        <charset val="134"/>
      </rPr>
      <t>1.96</t>
    </r>
    <r>
      <rPr>
        <sz val="12"/>
        <rFont val="宋体"/>
        <charset val="134"/>
      </rPr>
      <t>万元。</t>
    </r>
    <r>
      <rPr>
        <sz val="12"/>
        <rFont val="Times New Roman"/>
        <charset val="134"/>
      </rPr>
      <t>2.</t>
    </r>
    <r>
      <rPr>
        <sz val="12"/>
        <rFont val="宋体"/>
        <charset val="134"/>
      </rPr>
      <t>璞邱村，（</t>
    </r>
    <r>
      <rPr>
        <sz val="12"/>
        <rFont val="Times New Roman"/>
        <charset val="134"/>
      </rPr>
      <t>1</t>
    </r>
    <r>
      <rPr>
        <sz val="12"/>
        <rFont val="宋体"/>
        <charset val="134"/>
      </rPr>
      <t>）村口至村西，铺设沥青路长</t>
    </r>
    <r>
      <rPr>
        <sz val="12"/>
        <rFont val="Times New Roman"/>
        <charset val="134"/>
      </rPr>
      <t>1061</t>
    </r>
    <r>
      <rPr>
        <sz val="12"/>
        <rFont val="宋体"/>
        <charset val="134"/>
      </rPr>
      <t>米，宽</t>
    </r>
    <r>
      <rPr>
        <sz val="12"/>
        <rFont val="Times New Roman"/>
        <charset val="134"/>
      </rPr>
      <t>5</t>
    </r>
    <r>
      <rPr>
        <sz val="12"/>
        <rFont val="宋体"/>
        <charset val="134"/>
      </rPr>
      <t>米，厚度</t>
    </r>
    <r>
      <rPr>
        <sz val="12"/>
        <rFont val="Times New Roman"/>
        <charset val="134"/>
      </rPr>
      <t>0.05</t>
    </r>
    <r>
      <rPr>
        <sz val="12"/>
        <rFont val="宋体"/>
        <charset val="134"/>
      </rPr>
      <t>米；（</t>
    </r>
    <r>
      <rPr>
        <sz val="12"/>
        <rFont val="Times New Roman"/>
        <charset val="134"/>
      </rPr>
      <t>2</t>
    </r>
    <r>
      <rPr>
        <sz val="12"/>
        <rFont val="宋体"/>
        <charset val="134"/>
      </rPr>
      <t>）璞邱四村至落峪，铺设混凝土路面长</t>
    </r>
    <r>
      <rPr>
        <sz val="12"/>
        <rFont val="Times New Roman"/>
        <charset val="134"/>
      </rPr>
      <t>400</t>
    </r>
    <r>
      <rPr>
        <sz val="12"/>
        <rFont val="宋体"/>
        <charset val="134"/>
      </rPr>
      <t>米，宽</t>
    </r>
    <r>
      <rPr>
        <sz val="12"/>
        <rFont val="Times New Roman"/>
        <charset val="134"/>
      </rPr>
      <t>3</t>
    </r>
    <r>
      <rPr>
        <sz val="12"/>
        <rFont val="宋体"/>
        <charset val="134"/>
      </rPr>
      <t>米，厚度</t>
    </r>
    <r>
      <rPr>
        <sz val="12"/>
        <rFont val="Times New Roman"/>
        <charset val="134"/>
      </rPr>
      <t>0.12</t>
    </r>
    <r>
      <rPr>
        <sz val="12"/>
        <rFont val="宋体"/>
        <charset val="134"/>
      </rPr>
      <t>米；（</t>
    </r>
    <r>
      <rPr>
        <sz val="12"/>
        <rFont val="Times New Roman"/>
        <charset val="134"/>
      </rPr>
      <t>3</t>
    </r>
    <r>
      <rPr>
        <sz val="12"/>
        <rFont val="宋体"/>
        <charset val="134"/>
      </rPr>
      <t>）</t>
    </r>
    <r>
      <rPr>
        <sz val="12"/>
        <rFont val="Times New Roman"/>
        <charset val="134"/>
      </rPr>
      <t>837</t>
    </r>
    <r>
      <rPr>
        <sz val="12"/>
        <rFont val="宋体"/>
        <charset val="134"/>
      </rPr>
      <t>部队大门外至李家林子铺设沥青长</t>
    </r>
    <r>
      <rPr>
        <sz val="12"/>
        <rFont val="Times New Roman"/>
        <charset val="134"/>
      </rPr>
      <t>200</t>
    </r>
    <r>
      <rPr>
        <sz val="12"/>
        <rFont val="宋体"/>
        <charset val="134"/>
      </rPr>
      <t>米、宽</t>
    </r>
    <r>
      <rPr>
        <sz val="12"/>
        <rFont val="Times New Roman"/>
        <charset val="134"/>
      </rPr>
      <t>5</t>
    </r>
    <r>
      <rPr>
        <sz val="12"/>
        <rFont val="宋体"/>
        <charset val="134"/>
      </rPr>
      <t>米、厚</t>
    </r>
    <r>
      <rPr>
        <sz val="12"/>
        <rFont val="Times New Roman"/>
        <charset val="134"/>
      </rPr>
      <t>0.05</t>
    </r>
    <r>
      <rPr>
        <sz val="12"/>
        <rFont val="宋体"/>
        <charset val="134"/>
      </rPr>
      <t>米。预计投资</t>
    </r>
    <r>
      <rPr>
        <sz val="12"/>
        <rFont val="Times New Roman"/>
        <charset val="134"/>
      </rPr>
      <t>73.3</t>
    </r>
    <r>
      <rPr>
        <sz val="12"/>
        <rFont val="宋体"/>
        <charset val="134"/>
      </rPr>
      <t>万元，其中省派第一书记衔接资金</t>
    </r>
    <r>
      <rPr>
        <sz val="12"/>
        <rFont val="Times New Roman"/>
        <charset val="134"/>
      </rPr>
      <t>69.4</t>
    </r>
    <r>
      <rPr>
        <sz val="12"/>
        <rFont val="宋体"/>
        <charset val="134"/>
      </rPr>
      <t>万元，村自筹</t>
    </r>
    <r>
      <rPr>
        <sz val="12"/>
        <rFont val="Times New Roman"/>
        <charset val="134"/>
      </rPr>
      <t>3.9</t>
    </r>
    <r>
      <rPr>
        <sz val="12"/>
        <rFont val="宋体"/>
        <charset val="134"/>
      </rPr>
      <t>万元。</t>
    </r>
    <r>
      <rPr>
        <sz val="12"/>
        <rFont val="Times New Roman"/>
        <charset val="134"/>
      </rPr>
      <t>3.</t>
    </r>
    <r>
      <rPr>
        <sz val="12"/>
        <rFont val="宋体"/>
        <charset val="134"/>
      </rPr>
      <t>唐家六村，河东道路长</t>
    </r>
    <r>
      <rPr>
        <sz val="12"/>
        <rFont val="Times New Roman"/>
        <charset val="134"/>
      </rPr>
      <t>215</t>
    </r>
    <r>
      <rPr>
        <sz val="12"/>
        <rFont val="宋体"/>
        <charset val="134"/>
      </rPr>
      <t>米、宽</t>
    </r>
    <r>
      <rPr>
        <sz val="12"/>
        <rFont val="Times New Roman"/>
        <charset val="134"/>
      </rPr>
      <t>6</t>
    </r>
    <r>
      <rPr>
        <sz val="12"/>
        <rFont val="宋体"/>
        <charset val="134"/>
      </rPr>
      <t>米，铺设厚</t>
    </r>
    <r>
      <rPr>
        <sz val="12"/>
        <rFont val="Times New Roman"/>
        <charset val="134"/>
      </rPr>
      <t>0.05</t>
    </r>
    <r>
      <rPr>
        <sz val="12"/>
        <rFont val="宋体"/>
        <charset val="134"/>
      </rPr>
      <t>米沥青。预计投资</t>
    </r>
    <r>
      <rPr>
        <sz val="12"/>
        <rFont val="Times New Roman"/>
        <charset val="134"/>
      </rPr>
      <t>28.86</t>
    </r>
    <r>
      <rPr>
        <sz val="12"/>
        <rFont val="宋体"/>
        <charset val="134"/>
      </rPr>
      <t>万元，其中省派第一书记衔接资金</t>
    </r>
    <r>
      <rPr>
        <sz val="12"/>
        <rFont val="Times New Roman"/>
        <charset val="134"/>
      </rPr>
      <t>28.1</t>
    </r>
    <r>
      <rPr>
        <sz val="12"/>
        <rFont val="宋体"/>
        <charset val="134"/>
      </rPr>
      <t>万元，村自筹</t>
    </r>
    <r>
      <rPr>
        <sz val="12"/>
        <rFont val="Times New Roman"/>
        <charset val="134"/>
      </rPr>
      <t>0.76</t>
    </r>
    <r>
      <rPr>
        <sz val="12"/>
        <rFont val="宋体"/>
        <charset val="134"/>
      </rPr>
      <t>万元。</t>
    </r>
  </si>
  <si>
    <t>建成后将极大提升各村生产和基础设施建设水平，有效带动、水果、黄烟、桃、艾草等经济作物种植，提高生产效益。</t>
  </si>
  <si>
    <t>从根本上解决居住环境的改善和提升，增强人民群众的获得感、幸福感。改善区域内基础设施建设水平，提高村民生活质量，巩固脱贫攻坚成果，深入推进乡村振兴战略。</t>
  </si>
  <si>
    <r>
      <rPr>
        <sz val="12"/>
        <rFont val="Times New Roman"/>
        <charset val="134"/>
      </rPr>
      <t>2025</t>
    </r>
    <r>
      <rPr>
        <sz val="12"/>
        <rFont val="宋体"/>
        <charset val="134"/>
      </rPr>
      <t>年度淄博市沂源县南鲁山镇流水锶乡片区省派第一书记衔接资金水厂改造项目</t>
    </r>
  </si>
  <si>
    <t>璞邱村、车场村、唐家六村、流水村</t>
  </si>
  <si>
    <r>
      <rPr>
        <sz val="12"/>
        <rFont val="宋体"/>
        <charset val="134"/>
      </rPr>
      <t>项目概算总投资</t>
    </r>
    <r>
      <rPr>
        <sz val="12"/>
        <rFont val="Times New Roman"/>
        <charset val="134"/>
      </rPr>
      <t>387.8</t>
    </r>
    <r>
      <rPr>
        <sz val="12"/>
        <rFont val="宋体"/>
        <charset val="134"/>
      </rPr>
      <t>万元，其中省派第一书记衔接资金</t>
    </r>
    <r>
      <rPr>
        <sz val="12"/>
        <rFont val="Times New Roman"/>
        <charset val="134"/>
      </rPr>
      <t>237.8</t>
    </r>
    <r>
      <rPr>
        <sz val="12"/>
        <rFont val="宋体"/>
        <charset val="134"/>
      </rPr>
      <t>万元，省派工作队专项资金</t>
    </r>
    <r>
      <rPr>
        <sz val="12"/>
        <rFont val="Times New Roman"/>
        <charset val="134"/>
      </rPr>
      <t>150</t>
    </r>
    <r>
      <rPr>
        <sz val="12"/>
        <rFont val="宋体"/>
        <charset val="134"/>
      </rPr>
      <t>万元。在新厂区内建设生产车间一座，约</t>
    </r>
    <r>
      <rPr>
        <sz val="12"/>
        <rFont val="Times New Roman"/>
        <charset val="134"/>
      </rPr>
      <t>4200</t>
    </r>
    <r>
      <rPr>
        <sz val="12"/>
        <rFont val="宋体"/>
        <charset val="134"/>
      </rPr>
      <t>㎡，具体如下：（</t>
    </r>
    <r>
      <rPr>
        <sz val="12"/>
        <rFont val="Times New Roman"/>
        <charset val="134"/>
      </rPr>
      <t>1</t>
    </r>
    <r>
      <rPr>
        <sz val="12"/>
        <rFont val="宋体"/>
        <charset val="134"/>
      </rPr>
      <t>）新建长</t>
    </r>
    <r>
      <rPr>
        <sz val="12"/>
        <rFont val="Times New Roman"/>
        <charset val="134"/>
      </rPr>
      <t>70m</t>
    </r>
    <r>
      <rPr>
        <sz val="12"/>
        <rFont val="宋体"/>
        <charset val="134"/>
      </rPr>
      <t>宽</t>
    </r>
    <r>
      <rPr>
        <sz val="12"/>
        <rFont val="Times New Roman"/>
        <charset val="134"/>
      </rPr>
      <t>30m</t>
    </r>
    <r>
      <rPr>
        <sz val="12"/>
        <rFont val="宋体"/>
        <charset val="134"/>
      </rPr>
      <t>两层轻钢车间一座，约</t>
    </r>
    <r>
      <rPr>
        <sz val="12"/>
        <rFont val="Times New Roman"/>
        <charset val="134"/>
      </rPr>
      <t>310</t>
    </r>
    <r>
      <rPr>
        <sz val="12"/>
        <rFont val="宋体"/>
        <charset val="134"/>
      </rPr>
      <t>万元；（</t>
    </r>
    <r>
      <rPr>
        <sz val="12"/>
        <rFont val="Times New Roman"/>
        <charset val="134"/>
      </rPr>
      <t>2</t>
    </r>
    <r>
      <rPr>
        <sz val="12"/>
        <rFont val="宋体"/>
        <charset val="134"/>
      </rPr>
      <t>）砼地面</t>
    </r>
    <r>
      <rPr>
        <sz val="12"/>
        <rFont val="Times New Roman"/>
        <charset val="134"/>
      </rPr>
      <t>4200</t>
    </r>
    <r>
      <rPr>
        <sz val="12"/>
        <rFont val="宋体"/>
        <charset val="134"/>
      </rPr>
      <t>平方米，</t>
    </r>
    <r>
      <rPr>
        <sz val="12"/>
        <rFont val="Times New Roman"/>
        <charset val="134"/>
      </rPr>
      <t>40</t>
    </r>
    <r>
      <rPr>
        <sz val="12"/>
        <rFont val="宋体"/>
        <charset val="134"/>
      </rPr>
      <t>万元。</t>
    </r>
  </si>
  <si>
    <r>
      <rPr>
        <sz val="12"/>
        <rFont val="宋体"/>
        <charset val="134"/>
      </rPr>
      <t>项目投产后，年产值</t>
    </r>
    <r>
      <rPr>
        <sz val="12"/>
        <rFont val="Times New Roman"/>
        <charset val="134"/>
      </rPr>
      <t>160</t>
    </r>
    <r>
      <rPr>
        <sz val="12"/>
        <rFont val="宋体"/>
        <charset val="134"/>
      </rPr>
      <t>万吨，利润</t>
    </r>
    <r>
      <rPr>
        <sz val="12"/>
        <rFont val="Times New Roman"/>
        <charset val="134"/>
      </rPr>
      <t>70</t>
    </r>
    <r>
      <rPr>
        <sz val="12"/>
        <rFont val="宋体"/>
        <charset val="134"/>
      </rPr>
      <t>万元。村集体按不低于银行同期贷款市场报价利率（</t>
    </r>
    <r>
      <rPr>
        <sz val="12"/>
        <rFont val="Times New Roman"/>
        <charset val="134"/>
      </rPr>
      <t>LPR</t>
    </r>
    <r>
      <rPr>
        <sz val="12"/>
        <rFont val="宋体"/>
        <charset val="134"/>
      </rPr>
      <t>）收取收益，覆盖流水、璞邱、车场、唐家六</t>
    </r>
    <r>
      <rPr>
        <sz val="12"/>
        <rFont val="Times New Roman"/>
        <charset val="134"/>
      </rPr>
      <t>4</t>
    </r>
    <r>
      <rPr>
        <sz val="12"/>
        <rFont val="宋体"/>
        <charset val="134"/>
      </rPr>
      <t>个村。片区内各村村集体收入有效持续提升，助力村内公益事业发展、为防返贫机制落实提供屏障。</t>
    </r>
  </si>
  <si>
    <r>
      <rPr>
        <sz val="12"/>
        <rFont val="宋体"/>
        <charset val="134"/>
      </rPr>
      <t>有效增加村集体收入</t>
    </r>
    <r>
      <rPr>
        <sz val="12"/>
        <rFont val="Times New Roman"/>
        <charset val="134"/>
      </rPr>
      <t>,</t>
    </r>
    <r>
      <rPr>
        <sz val="12"/>
        <rFont val="宋体"/>
        <charset val="134"/>
      </rPr>
      <t>为防返贫机制落实提供资金保障，进一步筑牢防返贫屏障。有效解决片区内有劳动能力的村民务工，提升获得感。</t>
    </r>
  </si>
  <si>
    <r>
      <rPr>
        <sz val="12"/>
        <rFont val="Times New Roman"/>
        <charset val="134"/>
      </rPr>
      <t>2025</t>
    </r>
    <r>
      <rPr>
        <sz val="12"/>
        <rFont val="宋体"/>
        <charset val="134"/>
      </rPr>
      <t>年度淄博市沂源县西里镇楷模之乡片区省派第一书记衔接资金基础设施项目</t>
    </r>
  </si>
  <si>
    <t>大刘庄村、张家泉村、红源新村、崮前村</t>
  </si>
  <si>
    <r>
      <rPr>
        <sz val="12"/>
        <rFont val="宋体"/>
        <charset val="134"/>
      </rPr>
      <t>在大刘庄村修建硬化路</t>
    </r>
    <r>
      <rPr>
        <sz val="12"/>
        <rFont val="Times New Roman"/>
        <charset val="134"/>
      </rPr>
      <t>1580</t>
    </r>
    <r>
      <rPr>
        <sz val="12"/>
        <rFont val="宋体"/>
        <charset val="134"/>
      </rPr>
      <t>平方米，沥青路面</t>
    </r>
    <r>
      <rPr>
        <sz val="12"/>
        <rFont val="Times New Roman"/>
        <charset val="134"/>
      </rPr>
      <t>4800</t>
    </r>
    <r>
      <rPr>
        <sz val="12"/>
        <rFont val="宋体"/>
        <charset val="134"/>
      </rPr>
      <t>平方米；在张家泉村建设硬化道路</t>
    </r>
    <r>
      <rPr>
        <sz val="12"/>
        <rFont val="Times New Roman"/>
        <charset val="134"/>
      </rPr>
      <t>5000</t>
    </r>
    <r>
      <rPr>
        <sz val="12"/>
        <rFont val="宋体"/>
        <charset val="134"/>
      </rPr>
      <t>平方米，沥青道路</t>
    </r>
    <r>
      <rPr>
        <sz val="12"/>
        <rFont val="Times New Roman"/>
        <charset val="134"/>
      </rPr>
      <t>2600</t>
    </r>
    <r>
      <rPr>
        <sz val="12"/>
        <rFont val="宋体"/>
        <charset val="134"/>
      </rPr>
      <t>平方米；在红源新村修建道路</t>
    </r>
    <r>
      <rPr>
        <sz val="12"/>
        <rFont val="Times New Roman"/>
        <charset val="134"/>
      </rPr>
      <t>12855</t>
    </r>
    <r>
      <rPr>
        <sz val="12"/>
        <rFont val="宋体"/>
        <charset val="134"/>
      </rPr>
      <t>平方米；在崮前村修建沥青道路</t>
    </r>
    <r>
      <rPr>
        <sz val="12"/>
        <rFont val="Times New Roman"/>
        <charset val="134"/>
      </rPr>
      <t>5300</t>
    </r>
    <r>
      <rPr>
        <sz val="12"/>
        <rFont val="宋体"/>
        <charset val="134"/>
      </rPr>
      <t>平方米。修建挡土石墙</t>
    </r>
    <r>
      <rPr>
        <sz val="12"/>
        <rFont val="Times New Roman"/>
        <charset val="134"/>
      </rPr>
      <t>500</t>
    </r>
    <r>
      <rPr>
        <sz val="12"/>
        <rFont val="宋体"/>
        <charset val="134"/>
      </rPr>
      <t>余立方米。项目为基础设施项目，建成后由各项目所在村负责管护，项目服务于覆盖村农户</t>
    </r>
    <r>
      <rPr>
        <sz val="12"/>
        <rFont val="Times New Roman"/>
        <charset val="134"/>
      </rPr>
      <t>1976</t>
    </r>
    <r>
      <rPr>
        <sz val="12"/>
        <rFont val="宋体"/>
        <charset val="134"/>
      </rPr>
      <t>户</t>
    </r>
    <r>
      <rPr>
        <sz val="12"/>
        <rFont val="Times New Roman"/>
        <charset val="134"/>
      </rPr>
      <t>5925</t>
    </r>
    <r>
      <rPr>
        <sz val="12"/>
        <rFont val="宋体"/>
        <charset val="134"/>
      </rPr>
      <t>人，可有效改善村民生产生活出行，减少果品损耗，提升生产质量，消除交通隐患，改善村内基础设施条件，提升群众满意度，减少尘土污染，提升群众的生活品质。项目</t>
    </r>
    <r>
      <rPr>
        <sz val="12"/>
        <rFont val="Times New Roman"/>
        <charset val="134"/>
      </rPr>
      <t>6</t>
    </r>
    <r>
      <rPr>
        <sz val="12"/>
        <rFont val="宋体"/>
        <charset val="134"/>
      </rPr>
      <t>月底前完成项目招标，</t>
    </r>
    <r>
      <rPr>
        <sz val="12"/>
        <rFont val="Times New Roman"/>
        <charset val="134"/>
      </rPr>
      <t>12</t>
    </r>
    <r>
      <rPr>
        <sz val="12"/>
        <rFont val="宋体"/>
        <charset val="134"/>
      </rPr>
      <t>月底前完成项目建设并正式投入使用。</t>
    </r>
  </si>
  <si>
    <t>完善大刘庄村、红源新村、张家泉村、崮前村的基础设施，有效改善道路路域环境，减少尘土污染，提升群众的生活品质。</t>
  </si>
  <si>
    <t>项目实施后有利于带动改善基础设施建设水平，提高村民生活质量，助力村民的生产生活活动。</t>
  </si>
  <si>
    <r>
      <rPr>
        <sz val="12"/>
        <rFont val="Times New Roman"/>
        <charset val="134"/>
      </rPr>
      <t>2025</t>
    </r>
    <r>
      <rPr>
        <sz val="12"/>
        <rFont val="宋体"/>
        <charset val="134"/>
      </rPr>
      <t>年度淄博市沂源县西里镇楷模之乡片区省派第一书记衔接资金煎饼工坊二期项目</t>
    </r>
  </si>
  <si>
    <t>大刘庄村、张家泉村</t>
  </si>
  <si>
    <t>大刘庄村</t>
  </si>
  <si>
    <r>
      <rPr>
        <sz val="12"/>
        <rFont val="宋体"/>
        <charset val="134"/>
      </rPr>
      <t>在大刘庄村幼儿园原址煎饼工坊基础上改扩建成标准化食品厂房，将原平房屋面、墙面维修更换、主生产车间改扩建；建设院墙、厕所、配套建筑物及车间外墙；完善化粪池、雨水排水系统、污水排水系统。项目为产业类项目，主要覆盖大刘庄村和张家泉村村民</t>
    </r>
    <r>
      <rPr>
        <sz val="12"/>
        <rFont val="Times New Roman"/>
        <charset val="134"/>
      </rPr>
      <t>986</t>
    </r>
    <r>
      <rPr>
        <sz val="12"/>
        <rFont val="宋体"/>
        <charset val="134"/>
      </rPr>
      <t>户</t>
    </r>
    <r>
      <rPr>
        <sz val="12"/>
        <rFont val="Times New Roman"/>
        <charset val="134"/>
      </rPr>
      <t>2937</t>
    </r>
    <r>
      <rPr>
        <sz val="12"/>
        <rFont val="宋体"/>
        <charset val="134"/>
      </rPr>
      <t>人，项目建成后，整个煎饼厂区全部确权至大刘庄村和张家泉村，根据</t>
    </r>
    <r>
      <rPr>
        <sz val="12"/>
        <rFont val="Times New Roman"/>
        <charset val="134"/>
      </rPr>
      <t>2</t>
    </r>
    <r>
      <rPr>
        <sz val="12"/>
        <rFont val="宋体"/>
        <charset val="134"/>
      </rPr>
      <t>个村投入的资金确权相应金额的资产，并根据资产占比获得相应的收益。项目产生的的资产录入农经站三资管理平台，</t>
    </r>
    <r>
      <rPr>
        <sz val="12"/>
        <rFont val="Times New Roman"/>
        <charset val="134"/>
      </rPr>
      <t>12</t>
    </r>
    <r>
      <rPr>
        <sz val="12"/>
        <rFont val="宋体"/>
        <charset val="134"/>
      </rPr>
      <t>月底前完成项目建设并正式投入使用。</t>
    </r>
  </si>
  <si>
    <r>
      <rPr>
        <sz val="12"/>
        <rFont val="宋体"/>
        <charset val="134"/>
      </rPr>
      <t>项目每年按照投入财政资金的</t>
    </r>
    <r>
      <rPr>
        <sz val="12"/>
        <rFont val="Times New Roman"/>
        <charset val="134"/>
      </rPr>
      <t>6%</t>
    </r>
    <r>
      <rPr>
        <sz val="12"/>
        <rFont val="宋体"/>
        <charset val="134"/>
      </rPr>
      <t>的收益率收益，增加覆盖村的村集体收入，有助于帮扶困难人员，提升村级服务能力，助力村内公益事业。</t>
    </r>
  </si>
  <si>
    <t>项目实施后有利于带动片区产业发展，延伸农业产业链，开发农副产品，助力增强村集体经济实力，提高村内公益事业和公共事务发展，巩固脱贫攻坚成果，丰富乡村振兴产业。</t>
  </si>
  <si>
    <r>
      <rPr>
        <sz val="12"/>
        <rFont val="Times New Roman"/>
        <charset val="134"/>
      </rPr>
      <t>2025</t>
    </r>
    <r>
      <rPr>
        <sz val="12"/>
        <rFont val="宋体"/>
        <charset val="134"/>
      </rPr>
      <t>年淄博市沂源县爱在沂源片区南麻街道埠下村省派第一书记衔接资金农产品分拣仓储车间项目</t>
    </r>
  </si>
  <si>
    <t>埠下村、马王峪村、刘家沟村</t>
  </si>
  <si>
    <t>埠下村</t>
  </si>
  <si>
    <r>
      <rPr>
        <sz val="12"/>
        <rFont val="宋体"/>
        <charset val="134"/>
      </rPr>
      <t>建设长</t>
    </r>
    <r>
      <rPr>
        <sz val="12"/>
        <rFont val="Times New Roman"/>
        <charset val="134"/>
      </rPr>
      <t>200</t>
    </r>
    <r>
      <rPr>
        <sz val="12"/>
        <rFont val="宋体"/>
        <charset val="134"/>
      </rPr>
      <t>米、宽</t>
    </r>
    <r>
      <rPr>
        <sz val="12"/>
        <rFont val="Times New Roman"/>
        <charset val="134"/>
      </rPr>
      <t>100</t>
    </r>
    <r>
      <rPr>
        <sz val="12"/>
        <rFont val="宋体"/>
        <charset val="134"/>
      </rPr>
      <t>米、高</t>
    </r>
    <r>
      <rPr>
        <sz val="12"/>
        <rFont val="Times New Roman"/>
        <charset val="134"/>
      </rPr>
      <t>6-8</t>
    </r>
    <r>
      <rPr>
        <sz val="12"/>
        <rFont val="宋体"/>
        <charset val="134"/>
      </rPr>
      <t>米的轻钢结构建筑。其中基础设施建设预计成本约</t>
    </r>
    <r>
      <rPr>
        <sz val="12"/>
        <rFont val="Times New Roman"/>
        <charset val="134"/>
      </rPr>
      <t>40</t>
    </r>
    <r>
      <rPr>
        <sz val="12"/>
        <rFont val="宋体"/>
        <charset val="134"/>
      </rPr>
      <t>万元，包括供电、供水、供气以及道路、排水系统等；车间建筑预计成本约</t>
    </r>
    <r>
      <rPr>
        <sz val="12"/>
        <rFont val="Times New Roman"/>
        <charset val="134"/>
      </rPr>
      <t>150</t>
    </r>
    <r>
      <rPr>
        <sz val="12"/>
        <rFont val="宋体"/>
        <charset val="134"/>
      </rPr>
      <t>万元，包括车间主体结构、门窗、墙面等的工程量和材料价格等；基础装修预计成本约</t>
    </r>
    <r>
      <rPr>
        <sz val="12"/>
        <rFont val="Times New Roman"/>
        <charset val="134"/>
      </rPr>
      <t>110</t>
    </r>
    <r>
      <rPr>
        <sz val="12"/>
        <rFont val="宋体"/>
        <charset val="134"/>
      </rPr>
      <t>万元，包括车间内部装修工程的需求和室内设备的安装费用等。</t>
    </r>
  </si>
  <si>
    <r>
      <rPr>
        <sz val="12"/>
        <rFont val="宋体"/>
        <charset val="134"/>
      </rPr>
      <t>项目建成后，预计建成建筑面积</t>
    </r>
    <r>
      <rPr>
        <sz val="12"/>
        <rFont val="Times New Roman"/>
        <charset val="134"/>
      </rPr>
      <t>20000</t>
    </r>
    <r>
      <rPr>
        <sz val="12"/>
        <rFont val="宋体"/>
        <charset val="134"/>
      </rPr>
      <t>平方米，预计年收益为</t>
    </r>
    <r>
      <rPr>
        <sz val="12"/>
        <rFont val="Times New Roman"/>
        <charset val="134"/>
      </rPr>
      <t>6%</t>
    </r>
    <r>
      <rPr>
        <sz val="12"/>
        <rFont val="宋体"/>
        <charset val="134"/>
      </rPr>
      <t>以上，每年为村集体增收</t>
    </r>
    <r>
      <rPr>
        <sz val="12"/>
        <rFont val="Times New Roman"/>
        <charset val="134"/>
      </rPr>
      <t>18</t>
    </r>
    <r>
      <rPr>
        <sz val="12"/>
        <rFont val="宋体"/>
        <charset val="134"/>
      </rPr>
      <t>万元以上，带动村民就业</t>
    </r>
    <r>
      <rPr>
        <sz val="12"/>
        <rFont val="Times New Roman"/>
        <charset val="134"/>
      </rPr>
      <t>50</t>
    </r>
    <r>
      <rPr>
        <sz val="12"/>
        <rFont val="宋体"/>
        <charset val="134"/>
      </rPr>
      <t>人。</t>
    </r>
  </si>
  <si>
    <t>项目实施过程中和实施后有利于提高村集体收入，提高村民生活质量，促进美丽乡村建设，增强村集体凝聚力和竞争力。项目建成后将会强化农村农副产品储藏能力，优化农业农村产业发展布局，稳定脱贫人口家庭收入，巩固脱贫攻坚成果。</t>
  </si>
  <si>
    <r>
      <rPr>
        <sz val="12"/>
        <rFont val="Times New Roman"/>
        <charset val="134"/>
      </rPr>
      <t>2025</t>
    </r>
    <r>
      <rPr>
        <sz val="12"/>
        <rFont val="宋体"/>
        <charset val="134"/>
      </rPr>
      <t>年度淄博市沂源县爱在沂源片区南麻街道浇花泉村省派第一书记衔接资金通道光伏项目</t>
    </r>
  </si>
  <si>
    <t>浇花泉村</t>
  </si>
  <si>
    <r>
      <rPr>
        <sz val="12"/>
        <rFont val="宋体"/>
        <charset val="134"/>
      </rPr>
      <t>建设长</t>
    </r>
    <r>
      <rPr>
        <sz val="12"/>
        <rFont val="Times New Roman"/>
        <charset val="134"/>
      </rPr>
      <t>220</t>
    </r>
    <r>
      <rPr>
        <sz val="12"/>
        <rFont val="宋体"/>
        <charset val="134"/>
      </rPr>
      <t>米、宽</t>
    </r>
    <r>
      <rPr>
        <sz val="12"/>
        <rFont val="Times New Roman"/>
        <charset val="134"/>
      </rPr>
      <t>6</t>
    </r>
    <r>
      <rPr>
        <sz val="12"/>
        <rFont val="宋体"/>
        <charset val="134"/>
      </rPr>
      <t>米、高</t>
    </r>
    <r>
      <rPr>
        <sz val="12"/>
        <rFont val="Times New Roman"/>
        <charset val="134"/>
      </rPr>
      <t>4.5</t>
    </r>
    <r>
      <rPr>
        <sz val="12"/>
        <rFont val="宋体"/>
        <charset val="134"/>
      </rPr>
      <t>米钢结构，用于安装光伏板基础安装</t>
    </r>
    <r>
      <rPr>
        <sz val="12"/>
        <rFont val="Times New Roman"/>
        <charset val="134"/>
      </rPr>
      <t>710W</t>
    </r>
    <r>
      <rPr>
        <sz val="12"/>
        <rFont val="宋体"/>
        <charset val="134"/>
      </rPr>
      <t>双面发电太阳能光伏板</t>
    </r>
    <r>
      <rPr>
        <sz val="12"/>
        <rFont val="Times New Roman"/>
        <charset val="134"/>
      </rPr>
      <t>403</t>
    </r>
    <r>
      <rPr>
        <sz val="12"/>
        <rFont val="宋体"/>
        <charset val="134"/>
      </rPr>
      <t>块、</t>
    </r>
    <r>
      <rPr>
        <sz val="12"/>
        <rFont val="Times New Roman"/>
        <charset val="134"/>
      </rPr>
      <t>100KW</t>
    </r>
    <r>
      <rPr>
        <sz val="12"/>
        <rFont val="宋体"/>
        <charset val="134"/>
      </rPr>
      <t>逆变器</t>
    </r>
    <r>
      <rPr>
        <sz val="12"/>
        <rFont val="Times New Roman"/>
        <charset val="134"/>
      </rPr>
      <t>3</t>
    </r>
    <r>
      <rPr>
        <sz val="12"/>
        <rFont val="宋体"/>
        <charset val="134"/>
      </rPr>
      <t>台、光伏支架、直流线缆、汇流箱、</t>
    </r>
    <r>
      <rPr>
        <sz val="12"/>
        <rFont val="Times New Roman"/>
        <charset val="134"/>
      </rPr>
      <t>0.4kV</t>
    </r>
    <r>
      <rPr>
        <sz val="12"/>
        <rFont val="宋体"/>
        <charset val="134"/>
      </rPr>
      <t>交流线缆；建设配套输变电设施一套，包括</t>
    </r>
    <r>
      <rPr>
        <sz val="12"/>
        <rFont val="Times New Roman"/>
        <charset val="134"/>
      </rPr>
      <t>400KVA</t>
    </r>
    <r>
      <rPr>
        <sz val="12"/>
        <rFont val="宋体"/>
        <charset val="134"/>
      </rPr>
      <t>变压器、通讯设施等，按照投资额对固定资产进行确权。</t>
    </r>
  </si>
  <si>
    <r>
      <rPr>
        <sz val="12"/>
        <rFont val="宋体"/>
        <charset val="134"/>
      </rPr>
      <t>项目建成后，每年按照不低于投入衔接资金金额</t>
    </r>
    <r>
      <rPr>
        <sz val="12"/>
        <rFont val="Times New Roman"/>
        <charset val="134"/>
      </rPr>
      <t>6%</t>
    </r>
    <r>
      <rPr>
        <sz val="12"/>
        <rFont val="宋体"/>
        <charset val="134"/>
      </rPr>
      <t>的比例收取收益。本工程选用晶硅太阳电池组件，</t>
    </r>
    <r>
      <rPr>
        <sz val="12"/>
        <rFont val="Times New Roman"/>
        <charset val="134"/>
      </rPr>
      <t>25</t>
    </r>
    <r>
      <rPr>
        <sz val="12"/>
        <rFont val="宋体"/>
        <charset val="134"/>
      </rPr>
      <t>年后达到标称效率的</t>
    </r>
    <r>
      <rPr>
        <sz val="12"/>
        <rFont val="Times New Roman"/>
        <charset val="134"/>
      </rPr>
      <t>80%</t>
    </r>
    <r>
      <rPr>
        <sz val="12"/>
        <rFont val="宋体"/>
        <charset val="134"/>
      </rPr>
      <t>以上，项目收益较为稳定。</t>
    </r>
  </si>
  <si>
    <t>项目实施过程中和实施后有利于带动周边产业发展，提高村民生活质量，促进美丽乡村建设，增强村集体凝聚力和竞争力，项目的实施也有助于拓展周边村民的就业渠道，促进群众在家门口实现就业增加收入。项目收益也有助于增强村集体经济实力，提高村内公益事业发展，稳定脱贫人口家庭收入，巩固脱贫攻坚成果。</t>
  </si>
  <si>
    <r>
      <rPr>
        <sz val="12"/>
        <rFont val="Times New Roman"/>
        <charset val="134"/>
      </rPr>
      <t>2025</t>
    </r>
    <r>
      <rPr>
        <sz val="12"/>
        <rFont val="宋体"/>
        <charset val="134"/>
      </rPr>
      <t>年度淄博市沂源县爱在沂源片区南麻街道河南村省派第一书记衔接资金通道光伏项目</t>
    </r>
  </si>
  <si>
    <t>河南村</t>
  </si>
  <si>
    <r>
      <rPr>
        <sz val="12"/>
        <rFont val="宋体"/>
        <charset val="134"/>
      </rPr>
      <t>建设长</t>
    </r>
    <r>
      <rPr>
        <sz val="12"/>
        <rFont val="Times New Roman"/>
        <charset val="134"/>
      </rPr>
      <t>260</t>
    </r>
    <r>
      <rPr>
        <sz val="12"/>
        <rFont val="宋体"/>
        <charset val="134"/>
      </rPr>
      <t>米、宽</t>
    </r>
    <r>
      <rPr>
        <sz val="12"/>
        <rFont val="Times New Roman"/>
        <charset val="134"/>
      </rPr>
      <t>6</t>
    </r>
    <r>
      <rPr>
        <sz val="12"/>
        <rFont val="宋体"/>
        <charset val="134"/>
      </rPr>
      <t>米、高</t>
    </r>
    <r>
      <rPr>
        <sz val="12"/>
        <rFont val="Times New Roman"/>
        <charset val="134"/>
      </rPr>
      <t>4.5</t>
    </r>
    <r>
      <rPr>
        <sz val="12"/>
        <rFont val="宋体"/>
        <charset val="134"/>
      </rPr>
      <t>米钢结构，用于安装光伏板基础安装</t>
    </r>
    <r>
      <rPr>
        <sz val="12"/>
        <rFont val="Times New Roman"/>
        <charset val="134"/>
      </rPr>
      <t>710W</t>
    </r>
    <r>
      <rPr>
        <sz val="12"/>
        <rFont val="宋体"/>
        <charset val="134"/>
      </rPr>
      <t>双面发电太阳能光伏板</t>
    </r>
    <r>
      <rPr>
        <sz val="12"/>
        <rFont val="Times New Roman"/>
        <charset val="134"/>
      </rPr>
      <t>374</t>
    </r>
    <r>
      <rPr>
        <sz val="12"/>
        <rFont val="宋体"/>
        <charset val="134"/>
      </rPr>
      <t>块、</t>
    </r>
    <r>
      <rPr>
        <sz val="12"/>
        <rFont val="Times New Roman"/>
        <charset val="134"/>
      </rPr>
      <t>100KW</t>
    </r>
    <r>
      <rPr>
        <sz val="12"/>
        <rFont val="宋体"/>
        <charset val="134"/>
      </rPr>
      <t>逆变器</t>
    </r>
    <r>
      <rPr>
        <sz val="12"/>
        <rFont val="Times New Roman"/>
        <charset val="134"/>
      </rPr>
      <t>3</t>
    </r>
    <r>
      <rPr>
        <sz val="12"/>
        <rFont val="宋体"/>
        <charset val="134"/>
      </rPr>
      <t>台、光伏支架、直流线缆、汇流箱、</t>
    </r>
    <r>
      <rPr>
        <sz val="12"/>
        <rFont val="Times New Roman"/>
        <charset val="134"/>
      </rPr>
      <t>0.4kV</t>
    </r>
    <r>
      <rPr>
        <sz val="12"/>
        <rFont val="宋体"/>
        <charset val="134"/>
      </rPr>
      <t>交流线缆；建设配套输变电设施一套，包括</t>
    </r>
    <r>
      <rPr>
        <sz val="12"/>
        <rFont val="Times New Roman"/>
        <charset val="134"/>
      </rPr>
      <t>400KVA</t>
    </r>
    <r>
      <rPr>
        <sz val="12"/>
        <rFont val="宋体"/>
        <charset val="134"/>
      </rPr>
      <t>变压器、通讯设施等，按照投资额对固定资产进行确权。</t>
    </r>
  </si>
  <si>
    <r>
      <rPr>
        <sz val="12"/>
        <rFont val="Times New Roman"/>
        <charset val="134"/>
      </rPr>
      <t>2025</t>
    </r>
    <r>
      <rPr>
        <sz val="12"/>
        <rFont val="宋体"/>
        <charset val="134"/>
      </rPr>
      <t>年度淄博市沂源县爱在沂源片区悦庄镇下龙巷村省派第一书记衔接资金白莲藕养殖项目</t>
    </r>
  </si>
  <si>
    <r>
      <rPr>
        <sz val="12"/>
        <rFont val="Times New Roman"/>
        <charset val="134"/>
      </rPr>
      <t>1.</t>
    </r>
    <r>
      <rPr>
        <sz val="12"/>
        <rFont val="宋体"/>
        <charset val="134"/>
      </rPr>
      <t>建设高标准养殖藕塘约</t>
    </r>
    <r>
      <rPr>
        <sz val="12"/>
        <rFont val="Times New Roman"/>
        <charset val="134"/>
      </rPr>
      <t>9000</t>
    </r>
    <r>
      <rPr>
        <sz val="12"/>
        <rFont val="宋体"/>
        <charset val="134"/>
      </rPr>
      <t>平方米，发展莲藕种植和养殖。对龙巷河进行防渗施工改造，对种植藕塘进行防水，并回填种植土。</t>
    </r>
    <r>
      <rPr>
        <sz val="12"/>
        <rFont val="Times New Roman"/>
        <charset val="134"/>
      </rPr>
      <t>2.</t>
    </r>
    <r>
      <rPr>
        <sz val="12"/>
        <rFont val="宋体"/>
        <charset val="134"/>
      </rPr>
      <t>藕池建成后，每年按照不低于投入衔接资金金额</t>
    </r>
    <r>
      <rPr>
        <sz val="12"/>
        <rFont val="Times New Roman"/>
        <charset val="134"/>
      </rPr>
      <t>6%</t>
    </r>
    <r>
      <rPr>
        <sz val="12"/>
        <rFont val="宋体"/>
        <charset val="134"/>
      </rPr>
      <t>的比例收取收益。</t>
    </r>
  </si>
  <si>
    <r>
      <rPr>
        <sz val="12"/>
        <rFont val="宋体"/>
        <charset val="134"/>
      </rPr>
      <t>藕池建成后，每年按照不低于投入衔接资金金额</t>
    </r>
    <r>
      <rPr>
        <sz val="12"/>
        <rFont val="Times New Roman"/>
        <charset val="134"/>
      </rPr>
      <t>6%</t>
    </r>
    <r>
      <rPr>
        <sz val="12"/>
        <rFont val="宋体"/>
        <charset val="134"/>
      </rPr>
      <t>的比例收取收益。为村中较为困难的村民提供就业岗位，预计可覆盖困难户</t>
    </r>
    <r>
      <rPr>
        <sz val="12"/>
        <rFont val="Times New Roman"/>
        <charset val="134"/>
      </rPr>
      <t>7</t>
    </r>
    <r>
      <rPr>
        <sz val="12"/>
        <rFont val="宋体"/>
        <charset val="134"/>
      </rPr>
      <t>户。</t>
    </r>
  </si>
  <si>
    <t>项目实施后有利于带动村庄产业发展，改善村庄人居环境面貌，提高村民生活质量，促进美丽乡村建设。</t>
  </si>
  <si>
    <r>
      <rPr>
        <sz val="12"/>
        <rFont val="Times New Roman"/>
        <charset val="134"/>
      </rPr>
      <t>2025</t>
    </r>
    <r>
      <rPr>
        <sz val="12"/>
        <rFont val="宋体"/>
        <charset val="134"/>
      </rPr>
      <t>年度淄博市沂源县爱在沂源片区悦庄镇西小水村省派第一书记衔接资金基础设施项目</t>
    </r>
  </si>
  <si>
    <t>西小水村</t>
  </si>
  <si>
    <r>
      <rPr>
        <sz val="12"/>
        <rFont val="Times New Roman"/>
        <charset val="134"/>
      </rPr>
      <t>1.</t>
    </r>
    <r>
      <rPr>
        <sz val="12"/>
        <rFont val="宋体"/>
        <charset val="134"/>
      </rPr>
      <t>铺设村内沥青路，长</t>
    </r>
    <r>
      <rPr>
        <sz val="12"/>
        <rFont val="Times New Roman"/>
        <charset val="134"/>
      </rPr>
      <t>775</t>
    </r>
    <r>
      <rPr>
        <sz val="12"/>
        <rFont val="宋体"/>
        <charset val="134"/>
      </rPr>
      <t>余米，平均宽</t>
    </r>
    <r>
      <rPr>
        <sz val="12"/>
        <rFont val="Times New Roman"/>
        <charset val="134"/>
      </rPr>
      <t>5</t>
    </r>
    <r>
      <rPr>
        <sz val="12"/>
        <rFont val="宋体"/>
        <charset val="134"/>
      </rPr>
      <t>米，厚</t>
    </r>
    <r>
      <rPr>
        <sz val="12"/>
        <rFont val="Times New Roman"/>
        <charset val="134"/>
      </rPr>
      <t>5</t>
    </r>
    <r>
      <rPr>
        <sz val="12"/>
        <rFont val="宋体"/>
        <charset val="134"/>
      </rPr>
      <t>厘米。</t>
    </r>
    <r>
      <rPr>
        <sz val="12"/>
        <rFont val="Times New Roman"/>
        <charset val="134"/>
      </rPr>
      <t>2.</t>
    </r>
    <r>
      <rPr>
        <sz val="12"/>
        <rFont val="宋体"/>
        <charset val="134"/>
      </rPr>
      <t>修建挡土墙长</t>
    </r>
    <r>
      <rPr>
        <sz val="12"/>
        <rFont val="Times New Roman"/>
        <charset val="134"/>
      </rPr>
      <t>475</t>
    </r>
    <r>
      <rPr>
        <sz val="12"/>
        <rFont val="宋体"/>
        <charset val="134"/>
      </rPr>
      <t>余米，平均高</t>
    </r>
    <r>
      <rPr>
        <sz val="12"/>
        <rFont val="Times New Roman"/>
        <charset val="134"/>
      </rPr>
      <t>1</t>
    </r>
    <r>
      <rPr>
        <sz val="12"/>
        <rFont val="宋体"/>
        <charset val="134"/>
      </rPr>
      <t>米，宽</t>
    </r>
    <r>
      <rPr>
        <sz val="12"/>
        <rFont val="Times New Roman"/>
        <charset val="134"/>
      </rPr>
      <t>40</t>
    </r>
    <r>
      <rPr>
        <sz val="12"/>
        <rFont val="宋体"/>
        <charset val="134"/>
      </rPr>
      <t>厘米。</t>
    </r>
    <r>
      <rPr>
        <sz val="12"/>
        <rFont val="Times New Roman"/>
        <charset val="134"/>
      </rPr>
      <t>3.</t>
    </r>
    <r>
      <rPr>
        <sz val="12"/>
        <rFont val="宋体"/>
        <charset val="134"/>
      </rPr>
      <t>铺设透草砖</t>
    </r>
    <r>
      <rPr>
        <sz val="12"/>
        <rFont val="Times New Roman"/>
        <charset val="134"/>
      </rPr>
      <t>230</t>
    </r>
    <r>
      <rPr>
        <sz val="12"/>
        <rFont val="宋体"/>
        <charset val="134"/>
      </rPr>
      <t>余平。</t>
    </r>
    <r>
      <rPr>
        <sz val="12"/>
        <rFont val="Times New Roman"/>
        <charset val="134"/>
      </rPr>
      <t>4.</t>
    </r>
    <r>
      <rPr>
        <sz val="12"/>
        <rFont val="宋体"/>
        <charset val="134"/>
      </rPr>
      <t>修建沂河南村庄道路，铺设混凝土道路，长</t>
    </r>
    <r>
      <rPr>
        <sz val="12"/>
        <rFont val="Times New Roman"/>
        <charset val="134"/>
      </rPr>
      <t>1270</t>
    </r>
    <r>
      <rPr>
        <sz val="12"/>
        <rFont val="宋体"/>
        <charset val="134"/>
      </rPr>
      <t>米，平均宽</t>
    </r>
    <r>
      <rPr>
        <sz val="12"/>
        <rFont val="Times New Roman"/>
        <charset val="134"/>
      </rPr>
      <t>4</t>
    </r>
    <r>
      <rPr>
        <sz val="12"/>
        <rFont val="宋体"/>
        <charset val="134"/>
      </rPr>
      <t>米，厚</t>
    </r>
    <r>
      <rPr>
        <sz val="12"/>
        <rFont val="Times New Roman"/>
        <charset val="134"/>
      </rPr>
      <t>15</t>
    </r>
    <r>
      <rPr>
        <sz val="12"/>
        <rFont val="宋体"/>
        <charset val="134"/>
      </rPr>
      <t>厘米。</t>
    </r>
  </si>
  <si>
    <t>通过关键点位路域、村域环境提升等，提高项目村的基础设施建设水平，促进周边产业发展，为周边企业及农业生产提供便利，该项目将有效改善村内人居环境及基础设施建设水平，改善群众生产生活条件和群众人居环境等。</t>
  </si>
  <si>
    <t>通过该项目实施，将覆盖全村，带动周边环境及片区整体提升。项目的实施有助于改善村容村貌，提高村民居住环境，有利于美丽乡村建设，极大推动了乡村振兴战略深入实施。</t>
  </si>
  <si>
    <r>
      <rPr>
        <sz val="12"/>
        <rFont val="Times New Roman"/>
        <charset val="134"/>
      </rPr>
      <t>2025</t>
    </r>
    <r>
      <rPr>
        <sz val="12"/>
        <rFont val="宋体"/>
        <charset val="134"/>
      </rPr>
      <t>年度淄博市沂源县爱在沂源片区历山街道黄家宅村省派第一书记衔接资金基础设施提升项目</t>
    </r>
  </si>
  <si>
    <t>黄家宅村</t>
  </si>
  <si>
    <r>
      <rPr>
        <sz val="12"/>
        <rFont val="宋体"/>
        <charset val="134"/>
      </rPr>
      <t>黄家宅村省派第一书记衔接资金基础设施提升项目：</t>
    </r>
    <r>
      <rPr>
        <sz val="12"/>
        <rFont val="Times New Roman"/>
        <charset val="134"/>
      </rPr>
      <t xml:space="preserve">
1.</t>
    </r>
    <r>
      <rPr>
        <sz val="12"/>
        <rFont val="宋体"/>
        <charset val="134"/>
      </rPr>
      <t>项目建设内容石墙、筑基、挡土墙、排水渠、太阳能路灯等，路长约</t>
    </r>
    <r>
      <rPr>
        <sz val="12"/>
        <rFont val="Times New Roman"/>
        <charset val="134"/>
      </rPr>
      <t>800</t>
    </r>
    <r>
      <rPr>
        <sz val="12"/>
        <rFont val="宋体"/>
        <charset val="134"/>
      </rPr>
      <t>米，混凝土沥青路面约为</t>
    </r>
    <r>
      <rPr>
        <sz val="12"/>
        <rFont val="Times New Roman"/>
        <charset val="134"/>
      </rPr>
      <t>3600</t>
    </r>
    <r>
      <rPr>
        <sz val="12"/>
        <rFont val="宋体"/>
        <charset val="134"/>
      </rPr>
      <t>平米，使用土石方</t>
    </r>
    <r>
      <rPr>
        <sz val="12"/>
        <rFont val="Times New Roman"/>
        <charset val="134"/>
      </rPr>
      <t>3750</t>
    </r>
    <r>
      <rPr>
        <sz val="12"/>
        <rFont val="宋体"/>
        <charset val="134"/>
      </rPr>
      <t>立方，沥青混凝土厚度</t>
    </r>
    <r>
      <rPr>
        <sz val="12"/>
        <rFont val="Times New Roman"/>
        <charset val="134"/>
      </rPr>
      <t>5</t>
    </r>
    <r>
      <rPr>
        <sz val="12"/>
        <rFont val="宋体"/>
        <charset val="134"/>
      </rPr>
      <t>厘米；</t>
    </r>
    <r>
      <rPr>
        <sz val="12"/>
        <rFont val="Times New Roman"/>
        <charset val="134"/>
      </rPr>
      <t>2.</t>
    </r>
    <r>
      <rPr>
        <sz val="12"/>
        <rFont val="宋体"/>
        <charset val="134"/>
      </rPr>
      <t>项目建成后，由村集体运营管理使用。</t>
    </r>
  </si>
  <si>
    <t>通过建设提升生产、生活道路，提高项目村的基础设施建设水平，促进周边产业发展，为周边企业及农业生产提供便利，该项目将有效改善村内道路基础设施建设水平，改善群众生产生活条件，提高群众居住环境，提升村容村貌。</t>
  </si>
  <si>
    <r>
      <rPr>
        <sz val="12"/>
        <rFont val="宋体"/>
        <charset val="134"/>
      </rPr>
      <t>通过改善提升年久失修的道路和坍塌的岩体，加固村内生活、生产路，将覆盖黄家宅村</t>
    </r>
    <r>
      <rPr>
        <sz val="12"/>
        <rFont val="Times New Roman"/>
        <charset val="134"/>
      </rPr>
      <t>1100</t>
    </r>
    <r>
      <rPr>
        <sz val="12"/>
        <rFont val="宋体"/>
        <charset val="134"/>
      </rPr>
      <t>余亩良田，带动周边农户发展种植业，改善了运输条件，增强机械化种植水平，极大促进种植业发展，提高了粮食和经济果蔬的生产力度，增加农户收入。项目的实施有助于改善村容村貌，提高村民居住环境，有利于美丽乡村建设，极大推动了乡村振兴战略深入实施。</t>
    </r>
  </si>
  <si>
    <r>
      <rPr>
        <sz val="12"/>
        <rFont val="Times New Roman"/>
        <charset val="134"/>
      </rPr>
      <t>2025</t>
    </r>
    <r>
      <rPr>
        <sz val="12"/>
        <rFont val="宋体"/>
        <charset val="134"/>
      </rPr>
      <t>年度淄博市沂源县爱在沂源片区历山街道沂河头村省派第一书记衔接资金基础设施提升项目</t>
    </r>
  </si>
  <si>
    <t>沂河头村</t>
  </si>
  <si>
    <r>
      <rPr>
        <sz val="12"/>
        <rFont val="宋体"/>
        <charset val="134"/>
      </rPr>
      <t>沂河头村省派第一书记衔接资金基础设施提升项目：</t>
    </r>
    <r>
      <rPr>
        <sz val="12"/>
        <rFont val="Times New Roman"/>
        <charset val="134"/>
      </rPr>
      <t xml:space="preserve">
1.</t>
    </r>
    <r>
      <rPr>
        <sz val="12"/>
        <rFont val="宋体"/>
        <charset val="134"/>
      </rPr>
      <t>项目建设提升年久失修破旧墙体、村内环形路完善打通以及沿路挡土墙进行修缮加固等，石墙修缮加固</t>
    </r>
    <r>
      <rPr>
        <sz val="12"/>
        <rFont val="Times New Roman"/>
        <charset val="134"/>
      </rPr>
      <t>1000</t>
    </r>
    <r>
      <rPr>
        <sz val="12"/>
        <rFont val="宋体"/>
        <charset val="134"/>
      </rPr>
      <t>余立方、挡土墙</t>
    </r>
    <r>
      <rPr>
        <sz val="12"/>
        <rFont val="Times New Roman"/>
        <charset val="134"/>
      </rPr>
      <t>1350</t>
    </r>
    <r>
      <rPr>
        <sz val="12"/>
        <rFont val="宋体"/>
        <charset val="134"/>
      </rPr>
      <t>米、排水渠修建筑底</t>
    </r>
    <r>
      <rPr>
        <sz val="12"/>
        <rFont val="Times New Roman"/>
        <charset val="134"/>
      </rPr>
      <t>100</t>
    </r>
    <r>
      <rPr>
        <sz val="12"/>
        <rFont val="宋体"/>
        <charset val="134"/>
      </rPr>
      <t>米，混凝土沥青路面约为</t>
    </r>
    <r>
      <rPr>
        <sz val="12"/>
        <rFont val="Times New Roman"/>
        <charset val="134"/>
      </rPr>
      <t>3300</t>
    </r>
    <r>
      <rPr>
        <sz val="12"/>
        <rFont val="宋体"/>
        <charset val="134"/>
      </rPr>
      <t>平米，沥青混凝土厚度</t>
    </r>
    <r>
      <rPr>
        <sz val="12"/>
        <rFont val="Times New Roman"/>
        <charset val="134"/>
      </rPr>
      <t>5</t>
    </r>
    <r>
      <rPr>
        <sz val="12"/>
        <rFont val="宋体"/>
        <charset val="134"/>
      </rPr>
      <t>厘米；</t>
    </r>
    <r>
      <rPr>
        <sz val="12"/>
        <rFont val="Times New Roman"/>
        <charset val="134"/>
      </rPr>
      <t>2.</t>
    </r>
    <r>
      <rPr>
        <sz val="12"/>
        <rFont val="宋体"/>
        <charset val="134"/>
      </rPr>
      <t>项目建成后，由村集体运营管理使用。</t>
    </r>
  </si>
  <si>
    <r>
      <rPr>
        <sz val="12"/>
        <rFont val="宋体"/>
        <charset val="134"/>
      </rPr>
      <t>通过改善提升年久失修的道路和坍塌的岩体，加固村内生活、生产路，将覆盖沂河头村</t>
    </r>
    <r>
      <rPr>
        <sz val="12"/>
        <rFont val="Times New Roman"/>
        <charset val="134"/>
      </rPr>
      <t>800</t>
    </r>
    <r>
      <rPr>
        <sz val="12"/>
        <rFont val="宋体"/>
        <charset val="134"/>
      </rPr>
      <t>余亩良田，带动周边农户发展种植业，改善了运输条件，增强机械化种植水平，极大促进种植业发展，提高了粮食和经济果蔬的生产力度，增加农户收入。项目的实施有助于改善村容村貌，提高村民居住环境，有利于美丽乡村建设，极大推动了乡村振兴战略深入实施。</t>
    </r>
  </si>
  <si>
    <r>
      <rPr>
        <sz val="12"/>
        <rFont val="Times New Roman"/>
        <charset val="134"/>
      </rPr>
      <t>2025</t>
    </r>
    <r>
      <rPr>
        <sz val="12"/>
        <rFont val="宋体"/>
        <charset val="134"/>
      </rPr>
      <t>年度淄博市沂源县爱在沂源片区燕崖镇南北安乐村省派第一书记衔接资金农产品深加工配套建设项目</t>
    </r>
  </si>
  <si>
    <t>南安乐村、北安乐村</t>
  </si>
  <si>
    <t>南安乐村</t>
  </si>
  <si>
    <r>
      <rPr>
        <sz val="12"/>
        <rFont val="宋体"/>
        <charset val="134"/>
      </rPr>
      <t>项目概算总投资</t>
    </r>
    <r>
      <rPr>
        <sz val="12"/>
        <rFont val="Times New Roman"/>
        <charset val="134"/>
      </rPr>
      <t>360</t>
    </r>
    <r>
      <rPr>
        <sz val="12"/>
        <rFont val="宋体"/>
        <charset val="134"/>
      </rPr>
      <t>万元，其中省派第一书记资金</t>
    </r>
    <r>
      <rPr>
        <sz val="12"/>
        <rFont val="Times New Roman"/>
        <charset val="134"/>
      </rPr>
      <t>200</t>
    </r>
    <r>
      <rPr>
        <sz val="12"/>
        <rFont val="宋体"/>
        <charset val="134"/>
      </rPr>
      <t>万元，村自筹资金</t>
    </r>
    <r>
      <rPr>
        <sz val="12"/>
        <rFont val="Times New Roman"/>
        <charset val="134"/>
      </rPr>
      <t>160</t>
    </r>
    <r>
      <rPr>
        <sz val="12"/>
        <rFont val="宋体"/>
        <charset val="134"/>
      </rPr>
      <t>万元。在南安乐村原果铺厂</t>
    </r>
    <r>
      <rPr>
        <sz val="12"/>
        <rFont val="Times New Roman"/>
        <charset val="134"/>
      </rPr>
      <t>11</t>
    </r>
    <r>
      <rPr>
        <sz val="12"/>
        <rFont val="宋体"/>
        <charset val="134"/>
      </rPr>
      <t>亩闲置建设用地建设农产品深加工配套项目，南北</t>
    </r>
    <r>
      <rPr>
        <sz val="12"/>
        <rFont val="Times New Roman"/>
        <charset val="134"/>
      </rPr>
      <t>70</t>
    </r>
    <r>
      <rPr>
        <sz val="12"/>
        <rFont val="宋体"/>
        <charset val="134"/>
      </rPr>
      <t>米、东西</t>
    </r>
    <r>
      <rPr>
        <sz val="12"/>
        <rFont val="Times New Roman"/>
        <charset val="134"/>
      </rPr>
      <t>63</t>
    </r>
    <r>
      <rPr>
        <sz val="12"/>
        <rFont val="宋体"/>
        <charset val="134"/>
      </rPr>
      <t>米、高度</t>
    </r>
    <r>
      <rPr>
        <sz val="12"/>
        <rFont val="Times New Roman"/>
        <charset val="134"/>
      </rPr>
      <t>8</t>
    </r>
    <r>
      <rPr>
        <sz val="12"/>
        <rFont val="宋体"/>
        <charset val="134"/>
      </rPr>
      <t>米的钢结构厂房</t>
    </r>
    <r>
      <rPr>
        <sz val="12"/>
        <rFont val="Times New Roman"/>
        <charset val="134"/>
      </rPr>
      <t>1</t>
    </r>
    <r>
      <rPr>
        <sz val="12"/>
        <rFont val="宋体"/>
        <charset val="134"/>
      </rPr>
      <t>处，厂房面积</t>
    </r>
    <r>
      <rPr>
        <sz val="12"/>
        <rFont val="Times New Roman"/>
        <charset val="134"/>
      </rPr>
      <t>4410</t>
    </r>
    <r>
      <rPr>
        <sz val="12"/>
        <rFont val="宋体"/>
        <charset val="134"/>
      </rPr>
      <t>平方米。具体如下：</t>
    </r>
    <r>
      <rPr>
        <sz val="12"/>
        <rFont val="Times New Roman"/>
        <charset val="134"/>
      </rPr>
      <t>1.</t>
    </r>
    <r>
      <rPr>
        <sz val="12"/>
        <rFont val="宋体"/>
        <charset val="134"/>
      </rPr>
      <t>建设混凝土地面</t>
    </r>
    <r>
      <rPr>
        <sz val="12"/>
        <rFont val="Times New Roman"/>
        <charset val="134"/>
      </rPr>
      <t>8000</t>
    </r>
    <r>
      <rPr>
        <sz val="12"/>
        <rFont val="宋体"/>
        <charset val="134"/>
      </rPr>
      <t>平方米、厚度</t>
    </r>
    <r>
      <rPr>
        <sz val="12"/>
        <rFont val="Times New Roman"/>
        <charset val="134"/>
      </rPr>
      <t>0.2</t>
    </r>
    <r>
      <rPr>
        <sz val="12"/>
        <rFont val="宋体"/>
        <charset val="134"/>
      </rPr>
      <t>米，计混凝土用量</t>
    </r>
    <r>
      <rPr>
        <sz val="12"/>
        <rFont val="Times New Roman"/>
        <charset val="134"/>
      </rPr>
      <t>1600</t>
    </r>
    <r>
      <rPr>
        <sz val="12"/>
        <rFont val="宋体"/>
        <charset val="134"/>
      </rPr>
      <t>立方米，投资</t>
    </r>
    <r>
      <rPr>
        <sz val="12"/>
        <rFont val="Times New Roman"/>
        <charset val="134"/>
      </rPr>
      <t>64</t>
    </r>
    <r>
      <rPr>
        <sz val="12"/>
        <rFont val="宋体"/>
        <charset val="134"/>
      </rPr>
      <t>万元；</t>
    </r>
    <r>
      <rPr>
        <sz val="12"/>
        <rFont val="Times New Roman"/>
        <charset val="134"/>
      </rPr>
      <t>2.</t>
    </r>
    <r>
      <rPr>
        <sz val="12"/>
        <rFont val="宋体"/>
        <charset val="134"/>
      </rPr>
      <t>购置</t>
    </r>
    <r>
      <rPr>
        <sz val="12"/>
        <rFont val="Times New Roman"/>
        <charset val="134"/>
      </rPr>
      <t>C</t>
    </r>
    <r>
      <rPr>
        <sz val="12"/>
        <rFont val="宋体"/>
        <charset val="134"/>
      </rPr>
      <t>型钢</t>
    </r>
    <r>
      <rPr>
        <sz val="12"/>
        <rFont val="Times New Roman"/>
        <charset val="134"/>
      </rPr>
      <t>50</t>
    </r>
    <r>
      <rPr>
        <sz val="12"/>
        <rFont val="宋体"/>
        <charset val="134"/>
      </rPr>
      <t>吨，投资</t>
    </r>
    <r>
      <rPr>
        <sz val="12"/>
        <rFont val="Times New Roman"/>
        <charset val="134"/>
      </rPr>
      <t>20</t>
    </r>
    <r>
      <rPr>
        <sz val="12"/>
        <rFont val="宋体"/>
        <charset val="134"/>
      </rPr>
      <t>万元；</t>
    </r>
    <r>
      <rPr>
        <sz val="12"/>
        <rFont val="Times New Roman"/>
        <charset val="134"/>
      </rPr>
      <t>3.</t>
    </r>
    <r>
      <rPr>
        <sz val="12"/>
        <rFont val="宋体"/>
        <charset val="134"/>
      </rPr>
      <t>购置</t>
    </r>
    <r>
      <rPr>
        <sz val="12"/>
        <rFont val="Times New Roman"/>
        <charset val="134"/>
      </rPr>
      <t>H</t>
    </r>
    <r>
      <rPr>
        <sz val="12"/>
        <rFont val="宋体"/>
        <charset val="134"/>
      </rPr>
      <t>钢</t>
    </r>
    <r>
      <rPr>
        <sz val="12"/>
        <rFont val="Times New Roman"/>
        <charset val="134"/>
      </rPr>
      <t>150</t>
    </r>
    <r>
      <rPr>
        <sz val="12"/>
        <rFont val="宋体"/>
        <charset val="134"/>
      </rPr>
      <t>吨，投资</t>
    </r>
    <r>
      <rPr>
        <sz val="12"/>
        <rFont val="Times New Roman"/>
        <charset val="134"/>
      </rPr>
      <t>67.5</t>
    </r>
    <r>
      <rPr>
        <sz val="12"/>
        <rFont val="宋体"/>
        <charset val="134"/>
      </rPr>
      <t>万元；</t>
    </r>
    <r>
      <rPr>
        <sz val="12"/>
        <rFont val="Times New Roman"/>
        <charset val="134"/>
      </rPr>
      <t>4.</t>
    </r>
    <r>
      <rPr>
        <sz val="12"/>
        <rFont val="宋体"/>
        <charset val="134"/>
      </rPr>
      <t>购置门窗</t>
    </r>
    <r>
      <rPr>
        <sz val="12"/>
        <rFont val="Times New Roman"/>
        <charset val="134"/>
      </rPr>
      <t>1200</t>
    </r>
    <r>
      <rPr>
        <sz val="12"/>
        <rFont val="宋体"/>
        <charset val="134"/>
      </rPr>
      <t>平方米，投资</t>
    </r>
    <r>
      <rPr>
        <sz val="12"/>
        <rFont val="Times New Roman"/>
        <charset val="134"/>
      </rPr>
      <t>55</t>
    </r>
    <r>
      <rPr>
        <sz val="12"/>
        <rFont val="宋体"/>
        <charset val="134"/>
      </rPr>
      <t>万元；</t>
    </r>
    <r>
      <rPr>
        <sz val="12"/>
        <rFont val="Times New Roman"/>
        <charset val="134"/>
      </rPr>
      <t>5.</t>
    </r>
    <r>
      <rPr>
        <sz val="12"/>
        <rFont val="宋体"/>
        <charset val="134"/>
      </rPr>
      <t>安装费用</t>
    </r>
    <r>
      <rPr>
        <sz val="12"/>
        <rFont val="Times New Roman"/>
        <charset val="134"/>
      </rPr>
      <t>33.5</t>
    </r>
    <r>
      <rPr>
        <sz val="12"/>
        <rFont val="宋体"/>
        <charset val="134"/>
      </rPr>
      <t>万元；</t>
    </r>
    <r>
      <rPr>
        <sz val="12"/>
        <rFont val="Times New Roman"/>
        <charset val="134"/>
      </rPr>
      <t>6.</t>
    </r>
    <r>
      <rPr>
        <sz val="12"/>
        <rFont val="宋体"/>
        <charset val="134"/>
      </rPr>
      <t>平整场地</t>
    </r>
    <r>
      <rPr>
        <sz val="12"/>
        <rFont val="Times New Roman"/>
        <charset val="134"/>
      </rPr>
      <t>20</t>
    </r>
    <r>
      <rPr>
        <sz val="12"/>
        <rFont val="宋体"/>
        <charset val="134"/>
      </rPr>
      <t>万元；</t>
    </r>
    <r>
      <rPr>
        <sz val="12"/>
        <rFont val="Times New Roman"/>
        <charset val="134"/>
      </rPr>
      <t>7.</t>
    </r>
    <r>
      <rPr>
        <sz val="12"/>
        <rFont val="宋体"/>
        <charset val="134"/>
      </rPr>
      <t>厂房基础</t>
    </r>
    <r>
      <rPr>
        <sz val="12"/>
        <rFont val="Times New Roman"/>
        <charset val="134"/>
      </rPr>
      <t>100</t>
    </r>
    <r>
      <rPr>
        <sz val="12"/>
        <rFont val="宋体"/>
        <charset val="134"/>
      </rPr>
      <t>万元。</t>
    </r>
  </si>
  <si>
    <r>
      <rPr>
        <sz val="12"/>
        <rFont val="宋体"/>
        <charset val="134"/>
      </rPr>
      <t>该项目建成后整体租赁给农产品深加工企业运营，依靠燕崖镇丰富质优价廉的农产品资源进行深加工。预计每年租赁效益不低于</t>
    </r>
    <r>
      <rPr>
        <sz val="12"/>
        <rFont val="Times New Roman"/>
        <charset val="134"/>
      </rPr>
      <t>12</t>
    </r>
    <r>
      <rPr>
        <sz val="12"/>
        <rFont val="宋体"/>
        <charset val="134"/>
      </rPr>
      <t>万元。</t>
    </r>
  </si>
  <si>
    <t>项目实施后有利于带动周边产业发展，改善区域内基础设施建设水平，提高村民生活质量，促进美丽乡村建设，形成集聚效应和区域优势，增强片区凝聚力和竞争力，项目的实施也有助于增强村集体发展前景实力，提高村内公益事业发展，巩固脱贫攻坚成果。</t>
  </si>
  <si>
    <r>
      <rPr>
        <sz val="11"/>
        <rFont val="仿宋_GB2312"/>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</si>
</sst>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3">
    <font>
      <sz val="12"/>
      <name val="宋体"/>
      <charset val="134"/>
    </font>
    <font>
      <sz val="12"/>
      <name val="Times New Roman"/>
      <charset val="134"/>
    </font>
    <font>
      <sz val="11"/>
      <name val="Times New Roman"/>
      <charset val="134"/>
    </font>
    <font>
      <sz val="20"/>
      <name val="方正小标宋简体"/>
      <charset val="134"/>
    </font>
    <font>
      <u/>
      <sz val="20"/>
      <name val="方正小标宋简体"/>
      <charset val="134"/>
    </font>
    <font>
      <sz val="10"/>
      <name val="仿宋_GB2312"/>
      <charset val="134"/>
    </font>
    <font>
      <sz val="10.5"/>
      <name val="仿宋_GB2312"/>
      <charset val="134"/>
    </font>
    <font>
      <sz val="11"/>
      <name val="仿宋_GB2312"/>
      <charset val="134"/>
    </font>
    <font>
      <sz val="11"/>
      <color theme="1"/>
      <name val="仿宋_GB2312"/>
      <charset val="134"/>
    </font>
    <font>
      <sz val="11"/>
      <name val="宋体"/>
      <charset val="134"/>
    </font>
    <font>
      <sz val="12"/>
      <name val="仿宋_GB2312"/>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51">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left" vertical="center" wrapText="1"/>
    </xf>
    <xf numFmtId="0" fontId="1" fillId="0" borderId="4" xfId="0" applyFont="1" applyBorder="1" applyAlignment="1">
      <alignment horizontal="center" vertical="center"/>
    </xf>
    <xf numFmtId="0" fontId="0" fillId="0" borderId="4" xfId="0" applyFont="1" applyBorder="1" applyAlignment="1">
      <alignment horizontal="justify" vertical="center" wrapText="1"/>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4" xfId="0" applyFont="1" applyBorder="1" applyAlignment="1">
      <alignment horizontal="justify" vertical="center" wrapText="1"/>
    </xf>
    <xf numFmtId="0" fontId="1" fillId="0" borderId="6" xfId="0" applyFont="1" applyBorder="1" applyAlignment="1">
      <alignment horizontal="center" vertical="center" wrapText="1"/>
    </xf>
    <xf numFmtId="0" fontId="1" fillId="0" borderId="4" xfId="0" applyFont="1" applyBorder="1" applyAlignment="1">
      <alignment horizontal="lef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Fill="1" applyBorder="1" applyAlignment="1">
      <alignment horizontal="center" vertical="center" wrapText="1"/>
    </xf>
    <xf numFmtId="0" fontId="7" fillId="0" borderId="0" xfId="0" applyFont="1">
      <alignment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justify"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1" fillId="0" borderId="0" xfId="0" applyFont="1">
      <alignment vertical="center"/>
    </xf>
    <xf numFmtId="0" fontId="7" fillId="0" borderId="3" xfId="0"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176" fontId="7"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5"/>
  <sheetViews>
    <sheetView zoomScale="90" zoomScaleNormal="90" topLeftCell="F1" workbookViewId="0">
      <pane ySplit="4" topLeftCell="A5" activePane="bottomLeft" state="frozen"/>
      <selection/>
      <selection pane="bottomLeft" activeCell="A1" sqref="A1:N1"/>
    </sheetView>
  </sheetViews>
  <sheetFormatPr defaultColWidth="9" defaultRowHeight="14.25"/>
  <cols>
    <col min="1" max="1" width="5.875" customWidth="1"/>
    <col min="2" max="2" width="16.875" style="3" customWidth="1"/>
    <col min="3" max="4" width="8.19166666666667" customWidth="1"/>
    <col min="5" max="5" width="10.1333333333333" customWidth="1"/>
    <col min="6" max="6" width="53.8916666666667" style="4" customWidth="1"/>
    <col min="7" max="7" width="7.65" style="4" customWidth="1"/>
    <col min="8" max="10" width="6.625" style="4" customWidth="1"/>
    <col min="11" max="11" width="7.81666666666667" style="4" customWidth="1"/>
    <col min="12" max="12" width="6.625" style="4" customWidth="1"/>
    <col min="13" max="13" width="65.75" customWidth="1"/>
    <col min="14" max="14" width="43.875" customWidth="1"/>
  </cols>
  <sheetData>
    <row r="1" ht="33" customHeight="1" spans="1:14">
      <c r="A1" s="5" t="s">
        <v>0</v>
      </c>
      <c r="B1" s="6"/>
      <c r="C1" s="5"/>
      <c r="D1" s="5"/>
      <c r="E1" s="5"/>
      <c r="F1" s="5"/>
      <c r="G1" s="5"/>
      <c r="H1" s="5"/>
      <c r="I1" s="5"/>
      <c r="J1" s="5"/>
      <c r="K1" s="5"/>
      <c r="L1" s="5"/>
      <c r="M1" s="5"/>
      <c r="N1" s="5"/>
    </row>
    <row r="2" ht="22" customHeight="1" spans="1:14">
      <c r="A2" s="7"/>
      <c r="B2" s="6"/>
      <c r="C2" s="5"/>
      <c r="D2" s="5"/>
      <c r="E2" s="5"/>
      <c r="F2" s="5"/>
      <c r="G2" s="5"/>
      <c r="H2" s="5"/>
      <c r="I2" s="5"/>
      <c r="J2" s="5"/>
      <c r="K2" s="5"/>
      <c r="L2" s="8" t="s">
        <v>1</v>
      </c>
      <c r="M2" s="9"/>
      <c r="N2" s="9"/>
    </row>
    <row r="3" ht="30" customHeight="1" spans="1:14">
      <c r="A3" s="10" t="s">
        <v>2</v>
      </c>
      <c r="B3" s="10" t="s">
        <v>3</v>
      </c>
      <c r="C3" s="10" t="s">
        <v>4</v>
      </c>
      <c r="D3" s="10" t="s">
        <v>5</v>
      </c>
      <c r="E3" s="10" t="s">
        <v>6</v>
      </c>
      <c r="F3" s="10" t="s">
        <v>7</v>
      </c>
      <c r="G3" s="11" t="s">
        <v>8</v>
      </c>
      <c r="H3" s="11"/>
      <c r="I3" s="11"/>
      <c r="J3" s="11"/>
      <c r="K3" s="11"/>
      <c r="L3" s="11"/>
      <c r="M3" s="10" t="s">
        <v>9</v>
      </c>
      <c r="N3" s="10" t="s">
        <v>10</v>
      </c>
    </row>
    <row r="4" ht="34" customHeight="1" spans="1:14">
      <c r="A4" s="12"/>
      <c r="B4" s="12"/>
      <c r="C4" s="12"/>
      <c r="D4" s="12"/>
      <c r="E4" s="12"/>
      <c r="F4" s="12"/>
      <c r="G4" s="11" t="s">
        <v>11</v>
      </c>
      <c r="H4" s="11" t="s">
        <v>12</v>
      </c>
      <c r="I4" s="11" t="s">
        <v>13</v>
      </c>
      <c r="J4" s="11" t="s">
        <v>14</v>
      </c>
      <c r="K4" s="11" t="s">
        <v>15</v>
      </c>
      <c r="L4" s="11" t="s">
        <v>16</v>
      </c>
      <c r="M4" s="12"/>
      <c r="N4" s="12"/>
    </row>
    <row r="5" customFormat="1" ht="38" customHeight="1" spans="1:14">
      <c r="A5" s="35">
        <v>1</v>
      </c>
      <c r="B5" s="30" t="s">
        <v>17</v>
      </c>
      <c r="C5" s="35" t="s">
        <v>18</v>
      </c>
      <c r="D5" s="35" t="s">
        <v>19</v>
      </c>
      <c r="E5" s="28" t="s">
        <v>20</v>
      </c>
      <c r="F5" s="42" t="s">
        <v>21</v>
      </c>
      <c r="G5" s="30">
        <f t="shared" ref="G5:G12" si="0">SUM(H5:K5)</f>
        <v>982</v>
      </c>
      <c r="H5" s="30">
        <v>38</v>
      </c>
      <c r="I5" s="30">
        <v>944</v>
      </c>
      <c r="J5" s="30"/>
      <c r="K5" s="30"/>
      <c r="L5" s="36"/>
      <c r="M5" s="43" t="s">
        <v>22</v>
      </c>
      <c r="N5" s="42" t="s">
        <v>23</v>
      </c>
    </row>
    <row r="6" customFormat="1" ht="34" customHeight="1" spans="1:14">
      <c r="A6" s="35">
        <v>2</v>
      </c>
      <c r="B6" s="30" t="s">
        <v>24</v>
      </c>
      <c r="C6" s="35" t="s">
        <v>18</v>
      </c>
      <c r="D6" s="35" t="s">
        <v>19</v>
      </c>
      <c r="E6" s="28" t="s">
        <v>20</v>
      </c>
      <c r="F6" s="44" t="s">
        <v>25</v>
      </c>
      <c r="G6" s="30">
        <f t="shared" si="0"/>
        <v>93</v>
      </c>
      <c r="H6" s="30"/>
      <c r="I6" s="30">
        <v>93</v>
      </c>
      <c r="J6" s="30"/>
      <c r="K6" s="30"/>
      <c r="L6" s="36"/>
      <c r="M6" s="44" t="s">
        <v>26</v>
      </c>
      <c r="N6" s="44" t="s">
        <v>23</v>
      </c>
    </row>
    <row r="7" customFormat="1" ht="54" spans="1:14">
      <c r="A7" s="35">
        <v>3</v>
      </c>
      <c r="B7" s="30" t="s">
        <v>27</v>
      </c>
      <c r="C7" s="35" t="s">
        <v>18</v>
      </c>
      <c r="D7" s="35" t="s">
        <v>19</v>
      </c>
      <c r="E7" s="28" t="s">
        <v>20</v>
      </c>
      <c r="F7" s="44" t="s">
        <v>28</v>
      </c>
      <c r="G7" s="30">
        <f t="shared" si="0"/>
        <v>420</v>
      </c>
      <c r="H7" s="28"/>
      <c r="I7" s="28"/>
      <c r="J7" s="28">
        <v>371</v>
      </c>
      <c r="K7" s="28">
        <v>49</v>
      </c>
      <c r="L7" s="36"/>
      <c r="M7" s="44" t="s">
        <v>29</v>
      </c>
      <c r="N7" s="44" t="s">
        <v>30</v>
      </c>
    </row>
    <row r="8" customFormat="1" ht="48" customHeight="1" spans="1:14">
      <c r="A8" s="35">
        <v>4</v>
      </c>
      <c r="B8" s="28" t="s">
        <v>31</v>
      </c>
      <c r="C8" s="35" t="s">
        <v>18</v>
      </c>
      <c r="D8" s="35" t="s">
        <v>19</v>
      </c>
      <c r="E8" s="28" t="s">
        <v>20</v>
      </c>
      <c r="F8" s="44" t="s">
        <v>32</v>
      </c>
      <c r="G8" s="30">
        <f t="shared" si="0"/>
        <v>659</v>
      </c>
      <c r="H8" s="28"/>
      <c r="I8" s="28"/>
      <c r="J8" s="28">
        <v>159</v>
      </c>
      <c r="K8" s="28">
        <v>500</v>
      </c>
      <c r="L8" s="36"/>
      <c r="M8" s="44" t="s">
        <v>33</v>
      </c>
      <c r="N8" s="44" t="s">
        <v>30</v>
      </c>
    </row>
    <row r="9" customFormat="1" ht="62" customHeight="1" spans="1:14">
      <c r="A9" s="35">
        <v>5</v>
      </c>
      <c r="B9" s="28" t="s">
        <v>34</v>
      </c>
      <c r="C9" s="35" t="s">
        <v>18</v>
      </c>
      <c r="D9" s="35" t="s">
        <v>19</v>
      </c>
      <c r="E9" s="28" t="s">
        <v>20</v>
      </c>
      <c r="F9" s="44" t="s">
        <v>35</v>
      </c>
      <c r="G9" s="30">
        <f t="shared" si="0"/>
        <v>0.18</v>
      </c>
      <c r="H9" s="28"/>
      <c r="I9" s="28"/>
      <c r="J9" s="28"/>
      <c r="K9" s="28">
        <v>0.18</v>
      </c>
      <c r="L9" s="36"/>
      <c r="M9" s="44" t="s">
        <v>36</v>
      </c>
      <c r="N9" s="44" t="s">
        <v>23</v>
      </c>
    </row>
    <row r="10" customFormat="1" ht="42" customHeight="1" spans="1:14">
      <c r="A10" s="35">
        <v>6</v>
      </c>
      <c r="B10" s="28" t="s">
        <v>37</v>
      </c>
      <c r="C10" s="35" t="s">
        <v>18</v>
      </c>
      <c r="D10" s="35" t="s">
        <v>19</v>
      </c>
      <c r="E10" s="28" t="s">
        <v>20</v>
      </c>
      <c r="F10" s="44" t="s">
        <v>38</v>
      </c>
      <c r="G10" s="30">
        <f t="shared" si="0"/>
        <v>152</v>
      </c>
      <c r="H10" s="28"/>
      <c r="I10" s="28"/>
      <c r="J10" s="28"/>
      <c r="K10" s="28">
        <v>152</v>
      </c>
      <c r="L10" s="36"/>
      <c r="M10" s="44" t="s">
        <v>39</v>
      </c>
      <c r="N10" s="44" t="s">
        <v>30</v>
      </c>
    </row>
    <row r="11" customFormat="1" ht="42" customHeight="1" spans="1:14">
      <c r="A11" s="35">
        <v>7</v>
      </c>
      <c r="B11" s="28" t="s">
        <v>40</v>
      </c>
      <c r="C11" s="35" t="s">
        <v>18</v>
      </c>
      <c r="D11" s="35" t="s">
        <v>19</v>
      </c>
      <c r="E11" s="28" t="s">
        <v>20</v>
      </c>
      <c r="F11" s="44" t="s">
        <v>41</v>
      </c>
      <c r="G11" s="30">
        <f t="shared" si="0"/>
        <v>145</v>
      </c>
      <c r="H11" s="28"/>
      <c r="I11" s="28"/>
      <c r="J11" s="28"/>
      <c r="K11" s="28">
        <v>145</v>
      </c>
      <c r="L11" s="36"/>
      <c r="M11" s="44" t="s">
        <v>42</v>
      </c>
      <c r="N11" s="44" t="s">
        <v>43</v>
      </c>
    </row>
    <row r="12" s="41" customFormat="1" ht="66" customHeight="1" spans="1:14">
      <c r="A12" s="35">
        <v>8</v>
      </c>
      <c r="B12" s="28" t="s">
        <v>44</v>
      </c>
      <c r="C12" s="35" t="s">
        <v>18</v>
      </c>
      <c r="D12" s="35" t="s">
        <v>19</v>
      </c>
      <c r="E12" s="28" t="s">
        <v>20</v>
      </c>
      <c r="F12" s="44" t="s">
        <v>45</v>
      </c>
      <c r="G12" s="30">
        <f t="shared" si="0"/>
        <v>153</v>
      </c>
      <c r="H12" s="28"/>
      <c r="I12" s="28"/>
      <c r="J12" s="28">
        <v>153</v>
      </c>
      <c r="K12" s="28"/>
      <c r="L12" s="45"/>
      <c r="M12" s="44" t="s">
        <v>42</v>
      </c>
      <c r="N12" s="44" t="s">
        <v>46</v>
      </c>
    </row>
    <row r="13" s="41" customFormat="1" ht="66" customHeight="1" spans="1:14">
      <c r="A13" s="35">
        <v>9</v>
      </c>
      <c r="B13" s="28" t="s">
        <v>47</v>
      </c>
      <c r="C13" s="28" t="s">
        <v>48</v>
      </c>
      <c r="D13" s="28" t="s">
        <v>49</v>
      </c>
      <c r="E13" s="28" t="s">
        <v>50</v>
      </c>
      <c r="F13" s="44" t="s">
        <v>51</v>
      </c>
      <c r="G13" s="30">
        <f>SUM(H13:L13)</f>
        <v>163</v>
      </c>
      <c r="H13" s="28"/>
      <c r="I13" s="28"/>
      <c r="J13" s="28">
        <v>163</v>
      </c>
      <c r="K13" s="28"/>
      <c r="L13" s="45"/>
      <c r="M13" s="44" t="s">
        <v>52</v>
      </c>
      <c r="N13" s="44" t="s">
        <v>53</v>
      </c>
    </row>
    <row r="14" s="41" customFormat="1" ht="72" customHeight="1" spans="1:14">
      <c r="A14" s="35">
        <v>10</v>
      </c>
      <c r="B14" s="28" t="s">
        <v>54</v>
      </c>
      <c r="C14" s="28" t="s">
        <v>48</v>
      </c>
      <c r="D14" s="28" t="s">
        <v>55</v>
      </c>
      <c r="E14" s="28" t="s">
        <v>50</v>
      </c>
      <c r="F14" s="44" t="s">
        <v>56</v>
      </c>
      <c r="G14" s="30">
        <f>SUM(H14:L14)</f>
        <v>439</v>
      </c>
      <c r="H14" s="28"/>
      <c r="I14" s="28"/>
      <c r="J14" s="28">
        <v>439</v>
      </c>
      <c r="K14" s="28"/>
      <c r="L14" s="45"/>
      <c r="M14" s="44" t="s">
        <v>57</v>
      </c>
      <c r="N14" s="44" t="s">
        <v>58</v>
      </c>
    </row>
    <row r="15" s="41" customFormat="1" ht="72" customHeight="1" spans="1:14">
      <c r="A15" s="35">
        <v>11</v>
      </c>
      <c r="B15" s="28" t="s">
        <v>59</v>
      </c>
      <c r="C15" s="28" t="s">
        <v>48</v>
      </c>
      <c r="D15" s="28" t="s">
        <v>55</v>
      </c>
      <c r="E15" s="28" t="s">
        <v>50</v>
      </c>
      <c r="F15" s="44" t="s">
        <v>60</v>
      </c>
      <c r="G15" s="30">
        <f>SUM(H15:L15)</f>
        <v>160</v>
      </c>
      <c r="H15" s="46"/>
      <c r="I15" s="46"/>
      <c r="J15" s="28">
        <v>160</v>
      </c>
      <c r="K15" s="46"/>
      <c r="L15" s="45"/>
      <c r="M15" s="44" t="s">
        <v>61</v>
      </c>
      <c r="N15" s="44" t="s">
        <v>62</v>
      </c>
    </row>
    <row r="16" s="41" customFormat="1" ht="72" customHeight="1" spans="1:14">
      <c r="A16" s="35">
        <v>12</v>
      </c>
      <c r="B16" s="28" t="s">
        <v>63</v>
      </c>
      <c r="C16" s="28" t="s">
        <v>48</v>
      </c>
      <c r="D16" s="28" t="s">
        <v>64</v>
      </c>
      <c r="E16" s="28" t="s">
        <v>50</v>
      </c>
      <c r="F16" s="44" t="s">
        <v>65</v>
      </c>
      <c r="G16" s="30">
        <f>SUM(H16:L16)</f>
        <v>90</v>
      </c>
      <c r="H16" s="46"/>
      <c r="I16" s="46"/>
      <c r="J16" s="28">
        <v>90</v>
      </c>
      <c r="K16" s="46"/>
      <c r="L16" s="45"/>
      <c r="M16" s="44" t="s">
        <v>66</v>
      </c>
      <c r="N16" s="44" t="s">
        <v>67</v>
      </c>
    </row>
    <row r="17" s="41" customFormat="1" ht="72" customHeight="1" spans="1:14">
      <c r="A17" s="35">
        <v>13</v>
      </c>
      <c r="B17" s="28" t="s">
        <v>68</v>
      </c>
      <c r="C17" s="28" t="s">
        <v>48</v>
      </c>
      <c r="D17" s="28" t="s">
        <v>49</v>
      </c>
      <c r="E17" s="28" t="s">
        <v>50</v>
      </c>
      <c r="F17" s="44" t="s">
        <v>69</v>
      </c>
      <c r="G17" s="30">
        <f t="shared" ref="G17:G37" si="1">SUM(H17:L17)</f>
        <v>227</v>
      </c>
      <c r="H17" s="46"/>
      <c r="I17" s="46"/>
      <c r="J17" s="28">
        <v>227</v>
      </c>
      <c r="K17" s="46"/>
      <c r="L17" s="45"/>
      <c r="M17" s="44" t="s">
        <v>70</v>
      </c>
      <c r="N17" s="44" t="s">
        <v>71</v>
      </c>
    </row>
    <row r="18" s="41" customFormat="1" ht="72" customHeight="1" spans="1:14">
      <c r="A18" s="35">
        <v>14</v>
      </c>
      <c r="B18" s="28" t="s">
        <v>72</v>
      </c>
      <c r="C18" s="28" t="s">
        <v>48</v>
      </c>
      <c r="D18" s="28" t="s">
        <v>73</v>
      </c>
      <c r="E18" s="28" t="s">
        <v>50</v>
      </c>
      <c r="F18" s="44" t="s">
        <v>74</v>
      </c>
      <c r="G18" s="30">
        <f t="shared" si="1"/>
        <v>103</v>
      </c>
      <c r="H18" s="46"/>
      <c r="I18" s="46"/>
      <c r="J18" s="28">
        <v>103</v>
      </c>
      <c r="K18" s="46"/>
      <c r="L18" s="45"/>
      <c r="M18" s="44" t="s">
        <v>75</v>
      </c>
      <c r="N18" s="44" t="s">
        <v>76</v>
      </c>
    </row>
    <row r="19" s="41" customFormat="1" ht="72" customHeight="1" spans="1:14">
      <c r="A19" s="35">
        <v>15</v>
      </c>
      <c r="B19" s="28" t="s">
        <v>77</v>
      </c>
      <c r="C19" s="28" t="s">
        <v>48</v>
      </c>
      <c r="D19" s="28" t="s">
        <v>78</v>
      </c>
      <c r="E19" s="28" t="s">
        <v>50</v>
      </c>
      <c r="F19" s="44" t="s">
        <v>79</v>
      </c>
      <c r="G19" s="30">
        <f t="shared" si="1"/>
        <v>152</v>
      </c>
      <c r="H19" s="46"/>
      <c r="I19" s="46"/>
      <c r="J19" s="28">
        <v>152</v>
      </c>
      <c r="K19" s="46"/>
      <c r="L19" s="45"/>
      <c r="M19" s="44" t="s">
        <v>80</v>
      </c>
      <c r="N19" s="44" t="s">
        <v>81</v>
      </c>
    </row>
    <row r="20" s="41" customFormat="1" ht="72" customHeight="1" spans="1:14">
      <c r="A20" s="35">
        <v>16</v>
      </c>
      <c r="B20" s="28" t="s">
        <v>82</v>
      </c>
      <c r="C20" s="28" t="s">
        <v>48</v>
      </c>
      <c r="D20" s="28" t="s">
        <v>83</v>
      </c>
      <c r="E20" s="28" t="s">
        <v>50</v>
      </c>
      <c r="F20" s="44" t="s">
        <v>84</v>
      </c>
      <c r="G20" s="30">
        <f t="shared" si="1"/>
        <v>166</v>
      </c>
      <c r="H20" s="46"/>
      <c r="I20" s="46"/>
      <c r="J20" s="28">
        <v>166</v>
      </c>
      <c r="K20" s="46"/>
      <c r="L20" s="45"/>
      <c r="M20" s="44" t="s">
        <v>85</v>
      </c>
      <c r="N20" s="44" t="s">
        <v>86</v>
      </c>
    </row>
    <row r="21" s="41" customFormat="1" ht="72" customHeight="1" spans="1:14">
      <c r="A21" s="35">
        <v>17</v>
      </c>
      <c r="B21" s="28" t="s">
        <v>87</v>
      </c>
      <c r="C21" s="28" t="s">
        <v>88</v>
      </c>
      <c r="D21" s="28" t="s">
        <v>89</v>
      </c>
      <c r="E21" s="28" t="s">
        <v>50</v>
      </c>
      <c r="F21" s="44" t="s">
        <v>90</v>
      </c>
      <c r="G21" s="30">
        <f t="shared" si="1"/>
        <v>605</v>
      </c>
      <c r="H21" s="28">
        <v>605</v>
      </c>
      <c r="I21" s="46"/>
      <c r="J21" s="46"/>
      <c r="K21" s="46"/>
      <c r="L21" s="45"/>
      <c r="M21" s="44" t="s">
        <v>91</v>
      </c>
      <c r="N21" s="44" t="s">
        <v>92</v>
      </c>
    </row>
    <row r="22" s="41" customFormat="1" ht="72" customHeight="1" spans="1:14">
      <c r="A22" s="35">
        <v>18</v>
      </c>
      <c r="B22" s="28" t="s">
        <v>93</v>
      </c>
      <c r="C22" s="28" t="s">
        <v>88</v>
      </c>
      <c r="D22" s="28" t="s">
        <v>89</v>
      </c>
      <c r="E22" s="28" t="s">
        <v>50</v>
      </c>
      <c r="F22" s="44" t="s">
        <v>94</v>
      </c>
      <c r="G22" s="30">
        <f t="shared" si="1"/>
        <v>261</v>
      </c>
      <c r="H22" s="46">
        <v>261</v>
      </c>
      <c r="I22" s="46"/>
      <c r="J22" s="46"/>
      <c r="K22" s="46"/>
      <c r="L22" s="45"/>
      <c r="M22" s="44" t="s">
        <v>95</v>
      </c>
      <c r="N22" s="44" t="s">
        <v>96</v>
      </c>
    </row>
    <row r="23" s="41" customFormat="1" ht="72" customHeight="1" spans="1:14">
      <c r="A23" s="35">
        <v>19</v>
      </c>
      <c r="B23" s="28" t="s">
        <v>97</v>
      </c>
      <c r="C23" s="28" t="s">
        <v>88</v>
      </c>
      <c r="D23" s="28" t="s">
        <v>98</v>
      </c>
      <c r="E23" s="28" t="s">
        <v>50</v>
      </c>
      <c r="F23" s="44" t="s">
        <v>99</v>
      </c>
      <c r="G23" s="30">
        <f t="shared" si="1"/>
        <v>304</v>
      </c>
      <c r="H23" s="46"/>
      <c r="I23" s="46">
        <v>304</v>
      </c>
      <c r="J23" s="46"/>
      <c r="K23" s="46"/>
      <c r="L23" s="36"/>
      <c r="M23" s="44" t="s">
        <v>100</v>
      </c>
      <c r="N23" s="44" t="s">
        <v>96</v>
      </c>
    </row>
    <row r="24" s="41" customFormat="1" ht="72" customHeight="1" spans="1:14">
      <c r="A24" s="35">
        <v>20</v>
      </c>
      <c r="B24" s="28" t="s">
        <v>101</v>
      </c>
      <c r="C24" s="28" t="s">
        <v>88</v>
      </c>
      <c r="D24" s="28" t="s">
        <v>102</v>
      </c>
      <c r="E24" s="28" t="s">
        <v>50</v>
      </c>
      <c r="F24" s="44" t="s">
        <v>103</v>
      </c>
      <c r="G24" s="30">
        <f t="shared" si="1"/>
        <v>82</v>
      </c>
      <c r="H24" s="46"/>
      <c r="I24" s="46"/>
      <c r="J24" s="46">
        <v>82</v>
      </c>
      <c r="K24" s="46"/>
      <c r="L24" s="45"/>
      <c r="M24" s="44" t="s">
        <v>104</v>
      </c>
      <c r="N24" s="44" t="s">
        <v>96</v>
      </c>
    </row>
    <row r="25" s="41" customFormat="1" ht="72" customHeight="1" spans="1:14">
      <c r="A25" s="35">
        <v>21</v>
      </c>
      <c r="B25" s="28" t="s">
        <v>105</v>
      </c>
      <c r="C25" s="28" t="s">
        <v>88</v>
      </c>
      <c r="D25" s="28" t="s">
        <v>106</v>
      </c>
      <c r="E25" s="28" t="s">
        <v>50</v>
      </c>
      <c r="F25" s="44" t="s">
        <v>107</v>
      </c>
      <c r="G25" s="30">
        <f t="shared" si="1"/>
        <v>118</v>
      </c>
      <c r="H25" s="46"/>
      <c r="I25" s="46"/>
      <c r="J25" s="46">
        <v>118</v>
      </c>
      <c r="K25" s="46"/>
      <c r="L25" s="45"/>
      <c r="M25" s="44" t="s">
        <v>95</v>
      </c>
      <c r="N25" s="44" t="s">
        <v>96</v>
      </c>
    </row>
    <row r="26" s="41" customFormat="1" ht="72" customHeight="1" spans="1:14">
      <c r="A26" s="35">
        <v>22</v>
      </c>
      <c r="B26" s="28" t="s">
        <v>108</v>
      </c>
      <c r="C26" s="28" t="s">
        <v>88</v>
      </c>
      <c r="D26" s="28" t="s">
        <v>109</v>
      </c>
      <c r="E26" s="28" t="s">
        <v>50</v>
      </c>
      <c r="F26" s="44" t="s">
        <v>110</v>
      </c>
      <c r="G26" s="30">
        <f t="shared" si="1"/>
        <v>107</v>
      </c>
      <c r="H26" s="28">
        <v>37</v>
      </c>
      <c r="I26" s="46">
        <v>70</v>
      </c>
      <c r="J26" s="46"/>
      <c r="K26" s="46"/>
      <c r="L26" s="45"/>
      <c r="M26" s="44" t="s">
        <v>95</v>
      </c>
      <c r="N26" s="44" t="s">
        <v>96</v>
      </c>
    </row>
    <row r="27" s="41" customFormat="1" ht="72" customHeight="1" spans="1:14">
      <c r="A27" s="35">
        <v>23</v>
      </c>
      <c r="B27" s="28" t="s">
        <v>111</v>
      </c>
      <c r="C27" s="28" t="s">
        <v>88</v>
      </c>
      <c r="D27" s="28" t="s">
        <v>112</v>
      </c>
      <c r="E27" s="28" t="s">
        <v>50</v>
      </c>
      <c r="F27" s="44" t="s">
        <v>113</v>
      </c>
      <c r="G27" s="30">
        <f t="shared" si="1"/>
        <v>351</v>
      </c>
      <c r="H27" s="46"/>
      <c r="I27" s="46">
        <v>351</v>
      </c>
      <c r="J27" s="46"/>
      <c r="K27" s="46"/>
      <c r="L27" s="36"/>
      <c r="M27" s="44" t="s">
        <v>95</v>
      </c>
      <c r="N27" s="44" t="s">
        <v>96</v>
      </c>
    </row>
    <row r="28" s="41" customFormat="1" ht="72" customHeight="1" spans="1:14">
      <c r="A28" s="35">
        <v>24</v>
      </c>
      <c r="B28" s="28" t="s">
        <v>114</v>
      </c>
      <c r="C28" s="28" t="s">
        <v>88</v>
      </c>
      <c r="D28" s="28" t="s">
        <v>115</v>
      </c>
      <c r="E28" s="28" t="s">
        <v>50</v>
      </c>
      <c r="F28" s="44" t="s">
        <v>116</v>
      </c>
      <c r="G28" s="30">
        <f t="shared" si="1"/>
        <v>504</v>
      </c>
      <c r="H28" s="46"/>
      <c r="I28" s="46">
        <v>204</v>
      </c>
      <c r="J28" s="46"/>
      <c r="K28" s="46">
        <v>300</v>
      </c>
      <c r="L28" s="45"/>
      <c r="M28" s="44" t="s">
        <v>95</v>
      </c>
      <c r="N28" s="44" t="s">
        <v>96</v>
      </c>
    </row>
    <row r="29" s="41" customFormat="1" ht="72" customHeight="1" spans="1:14">
      <c r="A29" s="35">
        <v>25</v>
      </c>
      <c r="B29" s="28" t="s">
        <v>117</v>
      </c>
      <c r="C29" s="28" t="s">
        <v>88</v>
      </c>
      <c r="D29" s="28" t="s">
        <v>118</v>
      </c>
      <c r="E29" s="28" t="s">
        <v>50</v>
      </c>
      <c r="F29" s="44" t="s">
        <v>119</v>
      </c>
      <c r="G29" s="30">
        <f t="shared" si="1"/>
        <v>326</v>
      </c>
      <c r="H29" s="46">
        <v>97</v>
      </c>
      <c r="I29" s="46">
        <v>229</v>
      </c>
      <c r="J29" s="46"/>
      <c r="K29" s="46"/>
      <c r="L29" s="45"/>
      <c r="M29" s="44" t="s">
        <v>95</v>
      </c>
      <c r="N29" s="44" t="s">
        <v>96</v>
      </c>
    </row>
    <row r="30" s="41" customFormat="1" ht="135" spans="1:14">
      <c r="A30" s="35">
        <v>26</v>
      </c>
      <c r="B30" s="28" t="s">
        <v>120</v>
      </c>
      <c r="C30" s="28" t="s">
        <v>88</v>
      </c>
      <c r="D30" s="28" t="s">
        <v>121</v>
      </c>
      <c r="E30" s="28" t="s">
        <v>50</v>
      </c>
      <c r="F30" s="44" t="s">
        <v>122</v>
      </c>
      <c r="G30" s="30">
        <f t="shared" si="1"/>
        <v>342</v>
      </c>
      <c r="H30" s="46"/>
      <c r="I30" s="46">
        <v>342</v>
      </c>
      <c r="J30" s="46"/>
      <c r="K30" s="46"/>
      <c r="L30" s="45"/>
      <c r="M30" s="44" t="s">
        <v>95</v>
      </c>
      <c r="N30" s="44" t="s">
        <v>96</v>
      </c>
    </row>
    <row r="31" s="41" customFormat="1" ht="54" spans="1:14">
      <c r="A31" s="35">
        <v>27</v>
      </c>
      <c r="B31" s="28" t="s">
        <v>123</v>
      </c>
      <c r="C31" s="28" t="s">
        <v>124</v>
      </c>
      <c r="D31" s="28" t="s">
        <v>125</v>
      </c>
      <c r="E31" s="28" t="s">
        <v>50</v>
      </c>
      <c r="F31" s="44" t="s">
        <v>126</v>
      </c>
      <c r="G31" s="30">
        <f t="shared" si="1"/>
        <v>60</v>
      </c>
      <c r="H31" s="47"/>
      <c r="I31" s="47"/>
      <c r="J31" s="47">
        <v>60</v>
      </c>
      <c r="K31" s="47"/>
      <c r="L31" s="48"/>
      <c r="M31" s="44" t="s">
        <v>127</v>
      </c>
      <c r="N31" s="44" t="s">
        <v>128</v>
      </c>
    </row>
    <row r="32" s="27" customFormat="1" ht="91" customHeight="1" spans="1:14">
      <c r="A32" s="35">
        <v>28</v>
      </c>
      <c r="B32" s="28" t="s">
        <v>129</v>
      </c>
      <c r="C32" s="28" t="s">
        <v>130</v>
      </c>
      <c r="D32" s="28" t="s">
        <v>131</v>
      </c>
      <c r="E32" s="28" t="s">
        <v>50</v>
      </c>
      <c r="F32" s="44" t="s">
        <v>132</v>
      </c>
      <c r="G32" s="30">
        <f t="shared" si="1"/>
        <v>80</v>
      </c>
      <c r="H32" s="47"/>
      <c r="I32" s="47"/>
      <c r="J32" s="47">
        <v>80</v>
      </c>
      <c r="K32" s="47"/>
      <c r="L32" s="28"/>
      <c r="M32" s="44" t="s">
        <v>133</v>
      </c>
      <c r="N32" s="44" t="s">
        <v>134</v>
      </c>
    </row>
    <row r="33" s="27" customFormat="1" ht="54" spans="1:14">
      <c r="A33" s="35">
        <v>29</v>
      </c>
      <c r="B33" s="28" t="s">
        <v>135</v>
      </c>
      <c r="C33" s="28" t="s">
        <v>88</v>
      </c>
      <c r="D33" s="28" t="s">
        <v>136</v>
      </c>
      <c r="E33" s="28" t="s">
        <v>50</v>
      </c>
      <c r="F33" s="44" t="s">
        <v>137</v>
      </c>
      <c r="G33" s="30">
        <f t="shared" si="1"/>
        <v>60</v>
      </c>
      <c r="H33" s="47"/>
      <c r="I33" s="47"/>
      <c r="J33" s="47">
        <v>60</v>
      </c>
      <c r="K33" s="47"/>
      <c r="L33" s="30"/>
      <c r="M33" s="44" t="s">
        <v>138</v>
      </c>
      <c r="N33" s="44" t="s">
        <v>139</v>
      </c>
    </row>
    <row r="34" s="27" customFormat="1" ht="45" customHeight="1" spans="1:14">
      <c r="A34" s="35">
        <v>30</v>
      </c>
      <c r="B34" s="28" t="s">
        <v>140</v>
      </c>
      <c r="C34" s="35" t="s">
        <v>141</v>
      </c>
      <c r="D34" s="35" t="s">
        <v>142</v>
      </c>
      <c r="E34" s="28" t="s">
        <v>50</v>
      </c>
      <c r="F34" s="49" t="s">
        <v>143</v>
      </c>
      <c r="G34" s="30"/>
      <c r="H34" s="37"/>
      <c r="I34" s="37"/>
      <c r="J34" s="37"/>
      <c r="K34" s="37">
        <v>353.82</v>
      </c>
      <c r="L34" s="50"/>
      <c r="M34" s="44" t="s">
        <v>144</v>
      </c>
      <c r="N34" s="44" t="s">
        <v>145</v>
      </c>
    </row>
    <row r="35" s="27" customFormat="1" ht="45" customHeight="1" spans="1:14">
      <c r="A35" s="35" t="s">
        <v>146</v>
      </c>
      <c r="B35" s="36"/>
      <c r="C35" s="37"/>
      <c r="D35" s="37" t="s">
        <v>147</v>
      </c>
      <c r="E35" s="37" t="s">
        <v>147</v>
      </c>
      <c r="F35" s="37" t="s">
        <v>147</v>
      </c>
      <c r="G35" s="30">
        <f>SUM(H35:L35)</f>
        <v>7658</v>
      </c>
      <c r="H35" s="37">
        <f>SUBTOTAL(9,H5:H34)</f>
        <v>1038</v>
      </c>
      <c r="I35" s="37">
        <f>SUBTOTAL(9,I5:I34)</f>
        <v>2537</v>
      </c>
      <c r="J35" s="37">
        <f>SUBTOTAL(9,J5:J34)</f>
        <v>2583</v>
      </c>
      <c r="K35" s="37">
        <f>SUBTOTAL(9,K5:K34)</f>
        <v>1500</v>
      </c>
      <c r="L35" s="37">
        <f>SUBTOTAL(9,L5:L34)</f>
        <v>0</v>
      </c>
      <c r="M35" s="37" t="s">
        <v>148</v>
      </c>
      <c r="N35" s="37" t="s">
        <v>148</v>
      </c>
    </row>
  </sheetData>
  <autoFilter xmlns:etc="http://www.wps.cn/officeDocument/2017/etCustomData" ref="A4:N34" etc:filterBottomFollowUsedRange="0">
    <extLst/>
  </autoFilter>
  <mergeCells count="11">
    <mergeCell ref="A1:N1"/>
    <mergeCell ref="L2:N2"/>
    <mergeCell ref="G3:L3"/>
    <mergeCell ref="A3:A4"/>
    <mergeCell ref="B3:B4"/>
    <mergeCell ref="C3:C4"/>
    <mergeCell ref="D3:D4"/>
    <mergeCell ref="E3:E4"/>
    <mergeCell ref="F3:F4"/>
    <mergeCell ref="M3:M4"/>
    <mergeCell ref="N3:N4"/>
  </mergeCells>
  <pageMargins left="0.161111111111111" right="0.161111111111111" top="0.2125" bottom="0.2125" header="0.511805555555556" footer="0.511805555555556"/>
  <pageSetup paperSize="9" scale="52"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
  <sheetViews>
    <sheetView zoomScale="90" zoomScaleNormal="90" workbookViewId="0">
      <pane ySplit="4" topLeftCell="A5" activePane="bottomLeft" state="frozen"/>
      <selection/>
      <selection pane="bottomLeft" activeCell="J11" sqref="J11"/>
    </sheetView>
  </sheetViews>
  <sheetFormatPr defaultColWidth="9" defaultRowHeight="14.25" outlineLevelRow="6"/>
  <cols>
    <col min="1" max="1" width="5.875" customWidth="1"/>
    <col min="2" max="2" width="16.875" style="3" customWidth="1"/>
    <col min="3" max="4" width="8.19166666666667" customWidth="1"/>
    <col min="5" max="5" width="10.1333333333333" customWidth="1"/>
    <col min="6" max="6" width="53.8916666666667" style="4" customWidth="1"/>
    <col min="7" max="7" width="7.65" style="4" customWidth="1"/>
    <col min="8" max="10" width="6.625" style="4" customWidth="1"/>
    <col min="11" max="11" width="7.81666666666667" style="4" customWidth="1"/>
    <col min="12" max="12" width="6.625" style="4" customWidth="1"/>
    <col min="13" max="13" width="65.75" customWidth="1"/>
    <col min="14" max="14" width="43.875" customWidth="1"/>
  </cols>
  <sheetData>
    <row r="1" ht="33" customHeight="1" spans="1:14">
      <c r="A1" s="5" t="s">
        <v>0</v>
      </c>
      <c r="B1" s="6"/>
      <c r="C1" s="5"/>
      <c r="D1" s="5"/>
      <c r="E1" s="5"/>
      <c r="F1" s="5"/>
      <c r="G1" s="5"/>
      <c r="H1" s="5"/>
      <c r="I1" s="5"/>
      <c r="J1" s="5"/>
      <c r="K1" s="5"/>
      <c r="L1" s="5"/>
      <c r="M1" s="5"/>
      <c r="N1" s="5"/>
    </row>
    <row r="2" ht="22" customHeight="1" spans="1:14">
      <c r="A2" s="7"/>
      <c r="B2" s="6"/>
      <c r="C2" s="5"/>
      <c r="D2" s="5"/>
      <c r="E2" s="5"/>
      <c r="F2" s="5"/>
      <c r="G2" s="5"/>
      <c r="H2" s="5"/>
      <c r="I2" s="5"/>
      <c r="J2" s="5"/>
      <c r="K2" s="5"/>
      <c r="L2" s="8" t="s">
        <v>1</v>
      </c>
      <c r="M2" s="9"/>
      <c r="N2" s="9"/>
    </row>
    <row r="3" ht="30" customHeight="1" spans="1:14">
      <c r="A3" s="10" t="s">
        <v>2</v>
      </c>
      <c r="B3" s="10" t="s">
        <v>3</v>
      </c>
      <c r="C3" s="10" t="s">
        <v>4</v>
      </c>
      <c r="D3" s="10" t="s">
        <v>5</v>
      </c>
      <c r="E3" s="10" t="s">
        <v>6</v>
      </c>
      <c r="F3" s="10" t="s">
        <v>7</v>
      </c>
      <c r="G3" s="11" t="s">
        <v>8</v>
      </c>
      <c r="H3" s="11"/>
      <c r="I3" s="11"/>
      <c r="J3" s="11"/>
      <c r="K3" s="11"/>
      <c r="L3" s="11"/>
      <c r="M3" s="10" t="s">
        <v>9</v>
      </c>
      <c r="N3" s="10" t="s">
        <v>10</v>
      </c>
    </row>
    <row r="4" ht="34" customHeight="1" spans="1:14">
      <c r="A4" s="12"/>
      <c r="B4" s="12"/>
      <c r="C4" s="12"/>
      <c r="D4" s="12"/>
      <c r="E4" s="12"/>
      <c r="F4" s="12"/>
      <c r="G4" s="11" t="s">
        <v>11</v>
      </c>
      <c r="H4" s="11" t="s">
        <v>12</v>
      </c>
      <c r="I4" s="11" t="s">
        <v>13</v>
      </c>
      <c r="J4" s="11" t="s">
        <v>14</v>
      </c>
      <c r="K4" s="11" t="s">
        <v>15</v>
      </c>
      <c r="L4" s="11" t="s">
        <v>16</v>
      </c>
      <c r="M4" s="12"/>
      <c r="N4" s="12"/>
    </row>
    <row r="5" customFormat="1" ht="34" customHeight="1" spans="1:14">
      <c r="A5" s="38">
        <v>1</v>
      </c>
      <c r="B5" s="39" t="s">
        <v>149</v>
      </c>
      <c r="C5" s="39" t="s">
        <v>150</v>
      </c>
      <c r="D5" s="39" t="s">
        <v>150</v>
      </c>
      <c r="E5" s="39" t="s">
        <v>151</v>
      </c>
      <c r="F5" s="39" t="s">
        <v>152</v>
      </c>
      <c r="G5" s="38">
        <f>SUM(H5:L5)</f>
        <v>50</v>
      </c>
      <c r="H5" s="38">
        <v>50</v>
      </c>
      <c r="I5" s="38"/>
      <c r="J5" s="38"/>
      <c r="K5" s="38"/>
      <c r="L5" s="11"/>
      <c r="M5" s="39" t="s">
        <v>153</v>
      </c>
      <c r="N5" s="40" t="s">
        <v>154</v>
      </c>
    </row>
    <row r="6" customFormat="1" ht="34" customHeight="1" spans="1:14">
      <c r="A6" s="38">
        <v>2</v>
      </c>
      <c r="B6" s="39" t="s">
        <v>155</v>
      </c>
      <c r="C6" s="39" t="s">
        <v>156</v>
      </c>
      <c r="D6" s="39" t="s">
        <v>156</v>
      </c>
      <c r="E6" s="39" t="s">
        <v>151</v>
      </c>
      <c r="F6" s="39" t="s">
        <v>157</v>
      </c>
      <c r="G6" s="38">
        <f>SUM(H6:L6)</f>
        <v>88</v>
      </c>
      <c r="H6" s="38"/>
      <c r="I6" s="38"/>
      <c r="J6" s="38">
        <v>88</v>
      </c>
      <c r="K6" s="38"/>
      <c r="L6" s="11"/>
      <c r="M6" s="39" t="s">
        <v>158</v>
      </c>
      <c r="N6" s="40" t="s">
        <v>159</v>
      </c>
    </row>
    <row r="7" s="27" customFormat="1" ht="45" customHeight="1" spans="1:14">
      <c r="A7" s="35" t="s">
        <v>146</v>
      </c>
      <c r="B7" s="36"/>
      <c r="C7" s="37"/>
      <c r="D7" s="37" t="s">
        <v>147</v>
      </c>
      <c r="E7" s="37" t="s">
        <v>147</v>
      </c>
      <c r="F7" s="37" t="s">
        <v>147</v>
      </c>
      <c r="G7" s="30">
        <f t="shared" ref="G7:L7" si="0">SUM(G5:G6)</f>
        <v>138</v>
      </c>
      <c r="H7" s="30">
        <f t="shared" si="0"/>
        <v>50</v>
      </c>
      <c r="I7" s="30">
        <f t="shared" si="0"/>
        <v>0</v>
      </c>
      <c r="J7" s="30">
        <f t="shared" si="0"/>
        <v>88</v>
      </c>
      <c r="K7" s="30">
        <f t="shared" si="0"/>
        <v>0</v>
      </c>
      <c r="L7" s="30">
        <f t="shared" si="0"/>
        <v>0</v>
      </c>
      <c r="M7" s="37" t="s">
        <v>148</v>
      </c>
      <c r="N7" s="37" t="s">
        <v>148</v>
      </c>
    </row>
  </sheetData>
  <autoFilter xmlns:etc="http://www.wps.cn/officeDocument/2017/etCustomData" ref="A4:N7" etc:filterBottomFollowUsedRange="0">
    <extLst/>
  </autoFilter>
  <mergeCells count="11">
    <mergeCell ref="A1:N1"/>
    <mergeCell ref="L2:N2"/>
    <mergeCell ref="G3:L3"/>
    <mergeCell ref="A3:A4"/>
    <mergeCell ref="B3:B4"/>
    <mergeCell ref="C3:C4"/>
    <mergeCell ref="D3:D4"/>
    <mergeCell ref="E3:E4"/>
    <mergeCell ref="F3:F4"/>
    <mergeCell ref="M3:M4"/>
    <mergeCell ref="N3:N4"/>
  </mergeCells>
  <pageMargins left="0.161111111111111" right="0.161111111111111" top="0.2125" bottom="0.2125" header="0.511805555555556" footer="0.511805555555556"/>
  <pageSetup paperSize="9" scale="52"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tabSelected="1" zoomScale="90" zoomScaleNormal="90" workbookViewId="0">
      <pane ySplit="4" topLeftCell="A5" activePane="bottomLeft" state="frozen"/>
      <selection/>
      <selection pane="bottomLeft" activeCell="I23" sqref="I23"/>
    </sheetView>
  </sheetViews>
  <sheetFormatPr defaultColWidth="9" defaultRowHeight="14.25"/>
  <cols>
    <col min="1" max="1" width="5.875" customWidth="1"/>
    <col min="2" max="2" width="16.875" style="3" customWidth="1"/>
    <col min="3" max="4" width="8.19166666666667" customWidth="1"/>
    <col min="5" max="5" width="10.1333333333333" customWidth="1"/>
    <col min="6" max="6" width="53.8916666666667" style="4" customWidth="1"/>
    <col min="7" max="7" width="7.65" style="4" customWidth="1"/>
    <col min="8" max="10" width="6.625" style="4" customWidth="1"/>
    <col min="11" max="11" width="7.81666666666667" style="4" customWidth="1"/>
    <col min="12" max="12" width="6.625" style="4" customWidth="1"/>
    <col min="13" max="13" width="65.75" customWidth="1"/>
    <col min="14" max="14" width="43.875" customWidth="1"/>
  </cols>
  <sheetData>
    <row r="1" ht="33" customHeight="1" spans="1:14">
      <c r="A1" s="5" t="s">
        <v>0</v>
      </c>
      <c r="B1" s="6"/>
      <c r="C1" s="5"/>
      <c r="D1" s="5"/>
      <c r="E1" s="5"/>
      <c r="F1" s="5"/>
      <c r="G1" s="5"/>
      <c r="H1" s="5"/>
      <c r="I1" s="5"/>
      <c r="J1" s="5"/>
      <c r="K1" s="5"/>
      <c r="L1" s="5"/>
      <c r="M1" s="5"/>
      <c r="N1" s="5"/>
    </row>
    <row r="2" ht="22" customHeight="1" spans="1:14">
      <c r="A2" s="7"/>
      <c r="B2" s="6"/>
      <c r="C2" s="5"/>
      <c r="D2" s="5"/>
      <c r="E2" s="5"/>
      <c r="F2" s="5"/>
      <c r="G2" s="5"/>
      <c r="H2" s="5"/>
      <c r="I2" s="5"/>
      <c r="J2" s="5"/>
      <c r="K2" s="5"/>
      <c r="L2" s="8" t="s">
        <v>1</v>
      </c>
      <c r="M2" s="9"/>
      <c r="N2" s="9"/>
    </row>
    <row r="3" ht="30" customHeight="1" spans="1:14">
      <c r="A3" s="10" t="s">
        <v>2</v>
      </c>
      <c r="B3" s="10" t="s">
        <v>3</v>
      </c>
      <c r="C3" s="10" t="s">
        <v>4</v>
      </c>
      <c r="D3" s="10" t="s">
        <v>5</v>
      </c>
      <c r="E3" s="10" t="s">
        <v>6</v>
      </c>
      <c r="F3" s="10" t="s">
        <v>7</v>
      </c>
      <c r="G3" s="11" t="s">
        <v>8</v>
      </c>
      <c r="H3" s="11"/>
      <c r="I3" s="11"/>
      <c r="J3" s="11"/>
      <c r="K3" s="11"/>
      <c r="L3" s="11"/>
      <c r="M3" s="10" t="s">
        <v>9</v>
      </c>
      <c r="N3" s="10" t="s">
        <v>10</v>
      </c>
    </row>
    <row r="4" ht="34" customHeight="1" spans="1:14">
      <c r="A4" s="12"/>
      <c r="B4" s="12"/>
      <c r="C4" s="12"/>
      <c r="D4" s="12"/>
      <c r="E4" s="12"/>
      <c r="F4" s="12"/>
      <c r="G4" s="11" t="s">
        <v>11</v>
      </c>
      <c r="H4" s="11" t="s">
        <v>12</v>
      </c>
      <c r="I4" s="11" t="s">
        <v>13</v>
      </c>
      <c r="J4" s="11" t="s">
        <v>14</v>
      </c>
      <c r="K4" s="11" t="s">
        <v>15</v>
      </c>
      <c r="L4" s="11" t="s">
        <v>16</v>
      </c>
      <c r="M4" s="12"/>
      <c r="N4" s="12"/>
    </row>
    <row r="5" customFormat="1" ht="34" customHeight="1" spans="1:14">
      <c r="A5" s="12">
        <v>1</v>
      </c>
      <c r="B5" s="28" t="s">
        <v>160</v>
      </c>
      <c r="C5" s="28" t="s">
        <v>161</v>
      </c>
      <c r="D5" s="28" t="s">
        <v>162</v>
      </c>
      <c r="E5" s="28" t="s">
        <v>163</v>
      </c>
      <c r="F5" s="29" t="s">
        <v>164</v>
      </c>
      <c r="G5" s="28">
        <v>200</v>
      </c>
      <c r="H5" s="28">
        <v>120</v>
      </c>
      <c r="I5" s="28"/>
      <c r="J5" s="28"/>
      <c r="K5" s="12"/>
      <c r="L5" s="28">
        <v>80</v>
      </c>
      <c r="M5" s="29" t="s">
        <v>165</v>
      </c>
      <c r="N5" s="29" t="s">
        <v>166</v>
      </c>
    </row>
    <row r="6" customFormat="1" ht="47" customHeight="1" spans="1:14">
      <c r="A6" s="12">
        <v>2</v>
      </c>
      <c r="B6" s="28" t="s">
        <v>167</v>
      </c>
      <c r="C6" s="28" t="s">
        <v>168</v>
      </c>
      <c r="D6" s="28" t="s">
        <v>169</v>
      </c>
      <c r="E6" s="28" t="s">
        <v>163</v>
      </c>
      <c r="F6" s="29" t="s">
        <v>170</v>
      </c>
      <c r="G6" s="28">
        <v>100</v>
      </c>
      <c r="H6" s="28">
        <v>60</v>
      </c>
      <c r="I6" s="28"/>
      <c r="J6" s="28"/>
      <c r="K6" s="12"/>
      <c r="L6" s="28">
        <v>40</v>
      </c>
      <c r="M6" s="29" t="s">
        <v>171</v>
      </c>
      <c r="N6" s="29" t="s">
        <v>172</v>
      </c>
    </row>
    <row r="7" customFormat="1" ht="34" customHeight="1" spans="1:14">
      <c r="A7" s="12">
        <v>3</v>
      </c>
      <c r="B7" s="28" t="s">
        <v>173</v>
      </c>
      <c r="C7" s="28" t="s">
        <v>168</v>
      </c>
      <c r="D7" s="28" t="s">
        <v>174</v>
      </c>
      <c r="E7" s="28" t="s">
        <v>163</v>
      </c>
      <c r="F7" s="29" t="s">
        <v>175</v>
      </c>
      <c r="G7" s="28">
        <v>100</v>
      </c>
      <c r="H7" s="28">
        <v>60</v>
      </c>
      <c r="I7" s="28"/>
      <c r="J7" s="28"/>
      <c r="K7" s="12"/>
      <c r="L7" s="28">
        <v>40</v>
      </c>
      <c r="M7" s="29" t="s">
        <v>176</v>
      </c>
      <c r="N7" s="29" t="s">
        <v>172</v>
      </c>
    </row>
    <row r="8" customFormat="1" ht="34" customHeight="1" spans="1:14">
      <c r="A8" s="12">
        <v>4</v>
      </c>
      <c r="B8" s="28" t="s">
        <v>177</v>
      </c>
      <c r="C8" s="28" t="s">
        <v>168</v>
      </c>
      <c r="D8" s="28" t="s">
        <v>178</v>
      </c>
      <c r="E8" s="28" t="s">
        <v>163</v>
      </c>
      <c r="F8" s="29" t="s">
        <v>179</v>
      </c>
      <c r="G8" s="28">
        <v>50</v>
      </c>
      <c r="H8" s="28">
        <v>30</v>
      </c>
      <c r="I8" s="28"/>
      <c r="J8" s="28"/>
      <c r="K8" s="12"/>
      <c r="L8" s="28">
        <v>20</v>
      </c>
      <c r="M8" s="29" t="s">
        <v>180</v>
      </c>
      <c r="N8" s="29" t="s">
        <v>172</v>
      </c>
    </row>
    <row r="9" customFormat="1" ht="34" customHeight="1" spans="1:14">
      <c r="A9" s="12">
        <v>5</v>
      </c>
      <c r="B9" s="28" t="s">
        <v>181</v>
      </c>
      <c r="C9" s="28" t="s">
        <v>182</v>
      </c>
      <c r="D9" s="28" t="s">
        <v>183</v>
      </c>
      <c r="E9" s="28" t="s">
        <v>163</v>
      </c>
      <c r="F9" s="29" t="s">
        <v>184</v>
      </c>
      <c r="G9" s="28">
        <v>150</v>
      </c>
      <c r="H9" s="28">
        <v>90</v>
      </c>
      <c r="I9" s="28"/>
      <c r="J9" s="28"/>
      <c r="K9" s="12"/>
      <c r="L9" s="28">
        <v>60</v>
      </c>
      <c r="M9" s="29" t="s">
        <v>185</v>
      </c>
      <c r="N9" s="29" t="s">
        <v>186</v>
      </c>
    </row>
    <row r="10" customFormat="1" ht="34" customHeight="1" spans="1:14">
      <c r="A10" s="12">
        <v>6</v>
      </c>
      <c r="B10" s="28" t="s">
        <v>187</v>
      </c>
      <c r="C10" s="28" t="s">
        <v>188</v>
      </c>
      <c r="D10" s="28" t="s">
        <v>189</v>
      </c>
      <c r="E10" s="28" t="s">
        <v>163</v>
      </c>
      <c r="F10" s="29" t="s">
        <v>190</v>
      </c>
      <c r="G10" s="28">
        <v>50</v>
      </c>
      <c r="H10" s="28">
        <v>30</v>
      </c>
      <c r="I10" s="28"/>
      <c r="J10" s="28"/>
      <c r="K10" s="12"/>
      <c r="L10" s="28">
        <v>20</v>
      </c>
      <c r="M10" s="29" t="s">
        <v>191</v>
      </c>
      <c r="N10" s="29" t="s">
        <v>192</v>
      </c>
    </row>
    <row r="11" customFormat="1" ht="38" customHeight="1" spans="1:14">
      <c r="A11" s="12">
        <v>7</v>
      </c>
      <c r="B11" s="28" t="s">
        <v>193</v>
      </c>
      <c r="C11" s="28" t="s">
        <v>194</v>
      </c>
      <c r="D11" s="28" t="s">
        <v>195</v>
      </c>
      <c r="E11" s="28" t="s">
        <v>163</v>
      </c>
      <c r="F11" s="29" t="s">
        <v>196</v>
      </c>
      <c r="G11" s="28">
        <v>50</v>
      </c>
      <c r="H11" s="28">
        <v>30</v>
      </c>
      <c r="I11" s="28"/>
      <c r="J11" s="28"/>
      <c r="K11" s="30"/>
      <c r="L11" s="28">
        <v>20</v>
      </c>
      <c r="M11" s="29" t="s">
        <v>197</v>
      </c>
      <c r="N11" s="29" t="s">
        <v>198</v>
      </c>
    </row>
    <row r="12" customFormat="1" ht="34" customHeight="1" spans="1:14">
      <c r="A12" s="12">
        <v>8</v>
      </c>
      <c r="B12" s="28" t="s">
        <v>199</v>
      </c>
      <c r="C12" s="28" t="s">
        <v>200</v>
      </c>
      <c r="D12" s="28" t="s">
        <v>201</v>
      </c>
      <c r="E12" s="28" t="s">
        <v>163</v>
      </c>
      <c r="F12" s="31" t="s">
        <v>202</v>
      </c>
      <c r="G12" s="32">
        <v>200</v>
      </c>
      <c r="H12" s="32">
        <v>120</v>
      </c>
      <c r="I12" s="32"/>
      <c r="J12" s="32"/>
      <c r="K12" s="30"/>
      <c r="L12" s="32">
        <v>80</v>
      </c>
      <c r="M12" s="29" t="s">
        <v>203</v>
      </c>
      <c r="N12" s="29" t="s">
        <v>204</v>
      </c>
    </row>
    <row r="13" customFormat="1" ht="54" spans="1:14">
      <c r="A13" s="12">
        <v>9</v>
      </c>
      <c r="B13" s="28" t="s">
        <v>205</v>
      </c>
      <c r="C13" s="28" t="s">
        <v>206</v>
      </c>
      <c r="D13" s="28" t="s">
        <v>207</v>
      </c>
      <c r="E13" s="28" t="s">
        <v>163</v>
      </c>
      <c r="F13" s="29" t="s">
        <v>208</v>
      </c>
      <c r="G13" s="28">
        <v>50</v>
      </c>
      <c r="H13" s="28">
        <v>30</v>
      </c>
      <c r="I13" s="28"/>
      <c r="J13" s="28"/>
      <c r="K13" s="28"/>
      <c r="L13" s="28">
        <v>20</v>
      </c>
      <c r="M13" s="29" t="s">
        <v>209</v>
      </c>
      <c r="N13" s="29" t="s">
        <v>210</v>
      </c>
    </row>
    <row r="14" customFormat="1" ht="54" spans="1:14">
      <c r="A14" s="12">
        <v>10</v>
      </c>
      <c r="B14" s="28" t="s">
        <v>211</v>
      </c>
      <c r="C14" s="28" t="s">
        <v>206</v>
      </c>
      <c r="D14" s="28" t="s">
        <v>142</v>
      </c>
      <c r="E14" s="28" t="s">
        <v>163</v>
      </c>
      <c r="F14" s="29" t="s">
        <v>212</v>
      </c>
      <c r="G14" s="28">
        <v>50</v>
      </c>
      <c r="H14" s="28">
        <v>30</v>
      </c>
      <c r="I14" s="28"/>
      <c r="J14" s="28"/>
      <c r="K14" s="28"/>
      <c r="L14" s="28">
        <v>20</v>
      </c>
      <c r="M14" s="29" t="s">
        <v>213</v>
      </c>
      <c r="N14" s="29" t="s">
        <v>214</v>
      </c>
    </row>
    <row r="15" customFormat="1" ht="54" spans="1:14">
      <c r="A15" s="12">
        <v>11</v>
      </c>
      <c r="B15" s="28" t="s">
        <v>215</v>
      </c>
      <c r="C15" s="28" t="s">
        <v>206</v>
      </c>
      <c r="D15" s="33" t="s">
        <v>216</v>
      </c>
      <c r="E15" s="28" t="s">
        <v>163</v>
      </c>
      <c r="F15" s="29" t="s">
        <v>217</v>
      </c>
      <c r="G15" s="28">
        <v>50</v>
      </c>
      <c r="H15" s="28">
        <v>30</v>
      </c>
      <c r="I15" s="28"/>
      <c r="J15" s="28"/>
      <c r="K15" s="28"/>
      <c r="L15" s="28">
        <v>20</v>
      </c>
      <c r="M15" s="29" t="s">
        <v>218</v>
      </c>
      <c r="N15" s="29" t="s">
        <v>219</v>
      </c>
    </row>
    <row r="16" customFormat="1" ht="54" spans="1:14">
      <c r="A16" s="12">
        <v>12</v>
      </c>
      <c r="B16" s="28" t="s">
        <v>220</v>
      </c>
      <c r="C16" s="28" t="s">
        <v>206</v>
      </c>
      <c r="D16" s="33" t="s">
        <v>221</v>
      </c>
      <c r="E16" s="28" t="s">
        <v>163</v>
      </c>
      <c r="F16" s="34" t="s">
        <v>222</v>
      </c>
      <c r="G16" s="28">
        <v>50</v>
      </c>
      <c r="H16" s="28">
        <v>30</v>
      </c>
      <c r="I16" s="28"/>
      <c r="J16" s="33"/>
      <c r="K16" s="28"/>
      <c r="L16" s="28">
        <v>20</v>
      </c>
      <c r="M16" s="34" t="s">
        <v>223</v>
      </c>
      <c r="N16" s="29" t="s">
        <v>172</v>
      </c>
    </row>
    <row r="17" customFormat="1" ht="40.5" spans="1:14">
      <c r="A17" s="12">
        <v>13</v>
      </c>
      <c r="B17" s="28" t="s">
        <v>224</v>
      </c>
      <c r="C17" s="28" t="s">
        <v>206</v>
      </c>
      <c r="D17" s="33" t="s">
        <v>225</v>
      </c>
      <c r="E17" s="28" t="s">
        <v>163</v>
      </c>
      <c r="F17" s="34" t="s">
        <v>226</v>
      </c>
      <c r="G17" s="33">
        <v>50</v>
      </c>
      <c r="H17" s="33">
        <v>30</v>
      </c>
      <c r="I17" s="33"/>
      <c r="J17" s="33"/>
      <c r="K17" s="28"/>
      <c r="L17" s="33">
        <v>20</v>
      </c>
      <c r="M17" s="34" t="s">
        <v>227</v>
      </c>
      <c r="N17" s="34" t="s">
        <v>228</v>
      </c>
    </row>
    <row r="18" customFormat="1" ht="54" spans="1:14">
      <c r="A18" s="12">
        <v>14</v>
      </c>
      <c r="B18" s="28" t="s">
        <v>229</v>
      </c>
      <c r="C18" s="28" t="s">
        <v>206</v>
      </c>
      <c r="D18" s="33" t="s">
        <v>230</v>
      </c>
      <c r="E18" s="28" t="s">
        <v>163</v>
      </c>
      <c r="F18" s="34" t="s">
        <v>231</v>
      </c>
      <c r="G18" s="28">
        <v>50</v>
      </c>
      <c r="H18" s="28">
        <v>30</v>
      </c>
      <c r="I18" s="28"/>
      <c r="J18" s="33"/>
      <c r="K18" s="28"/>
      <c r="L18" s="28">
        <v>20</v>
      </c>
      <c r="M18" s="34" t="s">
        <v>232</v>
      </c>
      <c r="N18" s="34" t="s">
        <v>233</v>
      </c>
    </row>
    <row r="19" customFormat="1" ht="48" customHeight="1" spans="1:14">
      <c r="A19" s="12">
        <v>15</v>
      </c>
      <c r="B19" s="28" t="s">
        <v>234</v>
      </c>
      <c r="C19" s="33" t="s">
        <v>235</v>
      </c>
      <c r="D19" s="33" t="s">
        <v>236</v>
      </c>
      <c r="E19" s="28" t="s">
        <v>163</v>
      </c>
      <c r="F19" s="34" t="s">
        <v>237</v>
      </c>
      <c r="G19" s="33">
        <v>150</v>
      </c>
      <c r="H19" s="33">
        <v>90</v>
      </c>
      <c r="I19" s="33"/>
      <c r="J19" s="33"/>
      <c r="K19" s="28"/>
      <c r="L19" s="33">
        <v>60</v>
      </c>
      <c r="M19" s="34" t="s">
        <v>238</v>
      </c>
      <c r="N19" s="34" t="s">
        <v>239</v>
      </c>
    </row>
    <row r="20" s="27" customFormat="1" ht="45" customHeight="1" spans="1:14">
      <c r="A20" s="35" t="s">
        <v>146</v>
      </c>
      <c r="B20" s="36"/>
      <c r="C20" s="37"/>
      <c r="D20" s="37" t="s">
        <v>147</v>
      </c>
      <c r="E20" s="37" t="s">
        <v>147</v>
      </c>
      <c r="F20" s="37" t="s">
        <v>147</v>
      </c>
      <c r="G20" s="30">
        <f t="shared" ref="G20:L20" si="0">SUM(G5:G19)</f>
        <v>1350</v>
      </c>
      <c r="H20" s="30">
        <f t="shared" si="0"/>
        <v>810</v>
      </c>
      <c r="I20" s="30">
        <v>0</v>
      </c>
      <c r="J20" s="30">
        <f t="shared" si="0"/>
        <v>0</v>
      </c>
      <c r="K20" s="30">
        <v>0</v>
      </c>
      <c r="L20" s="30">
        <f>SUM(L5:L19)</f>
        <v>540</v>
      </c>
      <c r="M20" s="37" t="s">
        <v>148</v>
      </c>
      <c r="N20" s="37" t="s">
        <v>148</v>
      </c>
    </row>
  </sheetData>
  <autoFilter xmlns:etc="http://www.wps.cn/officeDocument/2017/etCustomData" ref="A4:N20" etc:filterBottomFollowUsedRange="0">
    <extLst/>
  </autoFilter>
  <mergeCells count="11">
    <mergeCell ref="A1:N1"/>
    <mergeCell ref="L2:N2"/>
    <mergeCell ref="G3:L3"/>
    <mergeCell ref="A3:A4"/>
    <mergeCell ref="B3:B4"/>
    <mergeCell ref="C3:C4"/>
    <mergeCell ref="D3:D4"/>
    <mergeCell ref="E3:E4"/>
    <mergeCell ref="F3:F4"/>
    <mergeCell ref="M3:M4"/>
    <mergeCell ref="N3:N4"/>
  </mergeCells>
  <pageMargins left="0.161111111111111" right="0.161111111111111" top="0.2125" bottom="0.2125" header="0.511805555555556" footer="0.511805555555556"/>
  <pageSetup paperSize="9" scale="52"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7"/>
  <sheetViews>
    <sheetView zoomScale="90" zoomScaleNormal="90" workbookViewId="0">
      <pane ySplit="4" topLeftCell="A5" activePane="bottomLeft" state="frozen"/>
      <selection/>
      <selection pane="bottomLeft" activeCell="F5" sqref="F5"/>
    </sheetView>
  </sheetViews>
  <sheetFormatPr defaultColWidth="9" defaultRowHeight="14.25"/>
  <cols>
    <col min="1" max="1" width="5.875" customWidth="1"/>
    <col min="2" max="2" width="16.875" style="3" customWidth="1"/>
    <col min="3" max="4" width="8.19166666666667" customWidth="1"/>
    <col min="5" max="5" width="10.1333333333333" customWidth="1"/>
    <col min="6" max="6" width="53.8916666666667" style="4" customWidth="1"/>
    <col min="7" max="7" width="7.65" style="4" customWidth="1"/>
    <col min="8" max="10" width="6.625" style="4" customWidth="1"/>
    <col min="11" max="11" width="7.81666666666667" style="4" customWidth="1"/>
    <col min="12" max="12" width="6.625" style="4" customWidth="1"/>
    <col min="13" max="13" width="65.75" customWidth="1"/>
    <col min="14" max="14" width="43.875" customWidth="1"/>
  </cols>
  <sheetData>
    <row r="1" ht="33" customHeight="1" spans="1:14">
      <c r="A1" s="5" t="s">
        <v>0</v>
      </c>
      <c r="B1" s="6"/>
      <c r="C1" s="5"/>
      <c r="D1" s="5"/>
      <c r="E1" s="5"/>
      <c r="F1" s="5"/>
      <c r="G1" s="5"/>
      <c r="H1" s="5"/>
      <c r="I1" s="5"/>
      <c r="J1" s="5"/>
      <c r="K1" s="5"/>
      <c r="L1" s="5"/>
      <c r="M1" s="5"/>
      <c r="N1" s="5"/>
    </row>
    <row r="2" ht="22" customHeight="1" spans="1:14">
      <c r="A2" s="7"/>
      <c r="B2" s="6"/>
      <c r="C2" s="5"/>
      <c r="D2" s="5"/>
      <c r="E2" s="5"/>
      <c r="F2" s="5"/>
      <c r="G2" s="5"/>
      <c r="H2" s="5"/>
      <c r="I2" s="5"/>
      <c r="J2" s="5"/>
      <c r="K2" s="5"/>
      <c r="L2" s="8" t="s">
        <v>1</v>
      </c>
      <c r="M2" s="9"/>
      <c r="N2" s="9"/>
    </row>
    <row r="3" ht="30" customHeight="1" spans="1:14">
      <c r="A3" s="10" t="s">
        <v>2</v>
      </c>
      <c r="B3" s="10" t="s">
        <v>3</v>
      </c>
      <c r="C3" s="10" t="s">
        <v>4</v>
      </c>
      <c r="D3" s="10" t="s">
        <v>5</v>
      </c>
      <c r="E3" s="10" t="s">
        <v>6</v>
      </c>
      <c r="F3" s="10" t="s">
        <v>7</v>
      </c>
      <c r="G3" s="11" t="s">
        <v>8</v>
      </c>
      <c r="H3" s="11"/>
      <c r="I3" s="11"/>
      <c r="J3" s="11"/>
      <c r="K3" s="11"/>
      <c r="L3" s="11"/>
      <c r="M3" s="10" t="s">
        <v>9</v>
      </c>
      <c r="N3" s="10" t="s">
        <v>10</v>
      </c>
    </row>
    <row r="4" ht="34" customHeight="1" spans="1:14">
      <c r="A4" s="12"/>
      <c r="B4" s="12"/>
      <c r="C4" s="12"/>
      <c r="D4" s="12"/>
      <c r="E4" s="12"/>
      <c r="F4" s="12"/>
      <c r="G4" s="11" t="s">
        <v>11</v>
      </c>
      <c r="H4" s="11" t="s">
        <v>12</v>
      </c>
      <c r="I4" s="11" t="s">
        <v>13</v>
      </c>
      <c r="J4" s="11" t="s">
        <v>14</v>
      </c>
      <c r="K4" s="11" t="s">
        <v>15</v>
      </c>
      <c r="L4" s="11" t="s">
        <v>16</v>
      </c>
      <c r="M4" s="12"/>
      <c r="N4" s="12"/>
    </row>
    <row r="5" s="1" customFormat="1" ht="220.5" spans="1:14">
      <c r="A5" s="13">
        <v>1</v>
      </c>
      <c r="B5" s="13" t="s">
        <v>240</v>
      </c>
      <c r="C5" s="14" t="s">
        <v>241</v>
      </c>
      <c r="D5" s="14" t="s">
        <v>241</v>
      </c>
      <c r="E5" s="13" t="s">
        <v>242</v>
      </c>
      <c r="F5" s="15" t="s">
        <v>243</v>
      </c>
      <c r="G5" s="16">
        <v>168.82</v>
      </c>
      <c r="H5" s="13"/>
      <c r="I5" s="13">
        <v>162.2</v>
      </c>
      <c r="J5" s="13"/>
      <c r="K5" s="13"/>
      <c r="L5" s="13">
        <v>6.62</v>
      </c>
      <c r="M5" s="14" t="s">
        <v>244</v>
      </c>
      <c r="N5" s="14" t="s">
        <v>245</v>
      </c>
    </row>
    <row r="6" s="1" customFormat="1" ht="85.5" spans="1:14">
      <c r="A6" s="13">
        <v>2</v>
      </c>
      <c r="B6" s="13" t="s">
        <v>246</v>
      </c>
      <c r="C6" s="14" t="s">
        <v>247</v>
      </c>
      <c r="D6" s="14" t="s">
        <v>162</v>
      </c>
      <c r="E6" s="13" t="s">
        <v>242</v>
      </c>
      <c r="F6" s="17" t="s">
        <v>248</v>
      </c>
      <c r="G6" s="18">
        <v>387.8</v>
      </c>
      <c r="H6" s="19"/>
      <c r="I6" s="13">
        <v>237.8</v>
      </c>
      <c r="J6" s="13"/>
      <c r="K6" s="13"/>
      <c r="L6" s="13">
        <v>150</v>
      </c>
      <c r="M6" s="14" t="s">
        <v>249</v>
      </c>
      <c r="N6" s="14" t="s">
        <v>250</v>
      </c>
    </row>
    <row r="7" s="1" customFormat="1" ht="151.5" spans="1:14">
      <c r="A7" s="13">
        <v>3</v>
      </c>
      <c r="B7" s="13" t="s">
        <v>251</v>
      </c>
      <c r="C7" s="14" t="s">
        <v>252</v>
      </c>
      <c r="D7" s="14" t="s">
        <v>252</v>
      </c>
      <c r="E7" s="13" t="s">
        <v>242</v>
      </c>
      <c r="F7" s="15" t="s">
        <v>253</v>
      </c>
      <c r="G7" s="16">
        <v>310</v>
      </c>
      <c r="H7" s="13"/>
      <c r="I7" s="13">
        <v>304</v>
      </c>
      <c r="J7" s="13"/>
      <c r="K7" s="13"/>
      <c r="L7" s="13">
        <v>6</v>
      </c>
      <c r="M7" s="14" t="s">
        <v>254</v>
      </c>
      <c r="N7" s="14" t="s">
        <v>255</v>
      </c>
    </row>
    <row r="8" s="1" customFormat="1" ht="132.75" spans="1:14">
      <c r="A8" s="13">
        <v>4</v>
      </c>
      <c r="B8" s="13" t="s">
        <v>256</v>
      </c>
      <c r="C8" s="14" t="s">
        <v>257</v>
      </c>
      <c r="D8" s="14" t="s">
        <v>258</v>
      </c>
      <c r="E8" s="13" t="s">
        <v>242</v>
      </c>
      <c r="F8" s="17" t="s">
        <v>259</v>
      </c>
      <c r="G8" s="16">
        <v>110</v>
      </c>
      <c r="H8" s="13"/>
      <c r="I8" s="16">
        <v>96</v>
      </c>
      <c r="J8" s="13"/>
      <c r="K8" s="13"/>
      <c r="L8" s="13">
        <v>14</v>
      </c>
      <c r="M8" s="14" t="s">
        <v>260</v>
      </c>
      <c r="N8" s="14" t="s">
        <v>261</v>
      </c>
    </row>
    <row r="9" s="1" customFormat="1" ht="91.5" spans="1:14">
      <c r="A9" s="13">
        <v>5</v>
      </c>
      <c r="B9" s="13" t="s">
        <v>262</v>
      </c>
      <c r="C9" s="14" t="s">
        <v>263</v>
      </c>
      <c r="D9" s="14" t="s">
        <v>264</v>
      </c>
      <c r="E9" s="13" t="s">
        <v>242</v>
      </c>
      <c r="F9" s="15" t="s">
        <v>265</v>
      </c>
      <c r="G9" s="16">
        <v>300</v>
      </c>
      <c r="H9" s="13"/>
      <c r="I9" s="16">
        <v>300</v>
      </c>
      <c r="J9" s="13"/>
      <c r="K9" s="13"/>
      <c r="L9" s="13"/>
      <c r="M9" s="14" t="s">
        <v>266</v>
      </c>
      <c r="N9" s="14" t="s">
        <v>267</v>
      </c>
    </row>
    <row r="10" s="2" customFormat="1" ht="99.75" spans="1:14">
      <c r="A10" s="13">
        <v>6</v>
      </c>
      <c r="B10" s="13" t="s">
        <v>268</v>
      </c>
      <c r="C10" s="14" t="s">
        <v>269</v>
      </c>
      <c r="D10" s="14" t="s">
        <v>269</v>
      </c>
      <c r="E10" s="13" t="s">
        <v>242</v>
      </c>
      <c r="F10" s="15" t="s">
        <v>270</v>
      </c>
      <c r="G10" s="16">
        <v>120</v>
      </c>
      <c r="H10" s="13"/>
      <c r="I10" s="16">
        <v>100</v>
      </c>
      <c r="J10" s="13"/>
      <c r="K10" s="13"/>
      <c r="L10" s="13">
        <v>20</v>
      </c>
      <c r="M10" s="14" t="s">
        <v>271</v>
      </c>
      <c r="N10" s="14" t="s">
        <v>272</v>
      </c>
    </row>
    <row r="11" s="2" customFormat="1" ht="99.75" spans="1:14">
      <c r="A11" s="13">
        <v>7</v>
      </c>
      <c r="B11" s="13" t="s">
        <v>273</v>
      </c>
      <c r="C11" s="14" t="s">
        <v>274</v>
      </c>
      <c r="D11" s="14" t="s">
        <v>274</v>
      </c>
      <c r="E11" s="13" t="s">
        <v>242</v>
      </c>
      <c r="F11" s="15" t="s">
        <v>275</v>
      </c>
      <c r="G11" s="16">
        <v>113</v>
      </c>
      <c r="H11" s="13"/>
      <c r="I11" s="16">
        <v>100</v>
      </c>
      <c r="J11" s="13"/>
      <c r="K11" s="13"/>
      <c r="L11" s="13">
        <v>13</v>
      </c>
      <c r="M11" s="14" t="s">
        <v>271</v>
      </c>
      <c r="N11" s="14" t="s">
        <v>272</v>
      </c>
    </row>
    <row r="12" s="2" customFormat="1" ht="72.75" spans="1:14">
      <c r="A12" s="13">
        <v>8</v>
      </c>
      <c r="B12" s="13" t="s">
        <v>276</v>
      </c>
      <c r="C12" s="14" t="s">
        <v>125</v>
      </c>
      <c r="D12" s="14" t="s">
        <v>125</v>
      </c>
      <c r="E12" s="13" t="s">
        <v>242</v>
      </c>
      <c r="F12" s="20" t="s">
        <v>277</v>
      </c>
      <c r="G12" s="16">
        <v>130</v>
      </c>
      <c r="H12" s="21"/>
      <c r="I12" s="13">
        <v>100</v>
      </c>
      <c r="J12" s="21"/>
      <c r="K12" s="21"/>
      <c r="L12" s="13">
        <v>30</v>
      </c>
      <c r="M12" s="14" t="s">
        <v>278</v>
      </c>
      <c r="N12" s="14" t="s">
        <v>279</v>
      </c>
    </row>
    <row r="13" s="2" customFormat="1" ht="72.75" spans="1:14">
      <c r="A13" s="13">
        <v>9</v>
      </c>
      <c r="B13" s="13" t="s">
        <v>280</v>
      </c>
      <c r="C13" s="14" t="s">
        <v>281</v>
      </c>
      <c r="D13" s="14" t="s">
        <v>281</v>
      </c>
      <c r="E13" s="13" t="s">
        <v>242</v>
      </c>
      <c r="F13" s="22" t="s">
        <v>282</v>
      </c>
      <c r="G13" s="13">
        <v>102.79</v>
      </c>
      <c r="H13" s="13"/>
      <c r="I13" s="13">
        <v>100</v>
      </c>
      <c r="J13" s="13"/>
      <c r="K13" s="13"/>
      <c r="L13" s="13">
        <v>2.79</v>
      </c>
      <c r="M13" s="14" t="s">
        <v>283</v>
      </c>
      <c r="N13" s="14" t="s">
        <v>284</v>
      </c>
    </row>
    <row r="14" s="2" customFormat="1" ht="115.5" spans="1:14">
      <c r="A14" s="13">
        <v>10</v>
      </c>
      <c r="B14" s="13" t="s">
        <v>285</v>
      </c>
      <c r="C14" s="14" t="s">
        <v>286</v>
      </c>
      <c r="D14" s="14" t="s">
        <v>286</v>
      </c>
      <c r="E14" s="13" t="s">
        <v>242</v>
      </c>
      <c r="F14" s="17" t="s">
        <v>287</v>
      </c>
      <c r="G14" s="16">
        <v>101.25</v>
      </c>
      <c r="H14" s="13"/>
      <c r="I14" s="13">
        <v>100</v>
      </c>
      <c r="J14" s="13"/>
      <c r="K14" s="13"/>
      <c r="L14" s="13">
        <v>1.25</v>
      </c>
      <c r="M14" s="14" t="s">
        <v>288</v>
      </c>
      <c r="N14" s="14" t="s">
        <v>289</v>
      </c>
    </row>
    <row r="15" s="2" customFormat="1" ht="115.5" spans="1:14">
      <c r="A15" s="13">
        <v>11</v>
      </c>
      <c r="B15" s="13" t="s">
        <v>290</v>
      </c>
      <c r="C15" s="14" t="s">
        <v>291</v>
      </c>
      <c r="D15" s="14" t="s">
        <v>291</v>
      </c>
      <c r="E15" s="13" t="s">
        <v>242</v>
      </c>
      <c r="F15" s="17" t="s">
        <v>292</v>
      </c>
      <c r="G15" s="16">
        <v>125</v>
      </c>
      <c r="H15" s="13"/>
      <c r="I15" s="13">
        <v>100</v>
      </c>
      <c r="J15" s="13"/>
      <c r="K15" s="13"/>
      <c r="L15" s="13">
        <v>25</v>
      </c>
      <c r="M15" s="14" t="s">
        <v>288</v>
      </c>
      <c r="N15" s="14" t="s">
        <v>293</v>
      </c>
    </row>
    <row r="16" s="2" customFormat="1" ht="140.25" spans="1:14">
      <c r="A16" s="13">
        <v>12</v>
      </c>
      <c r="B16" s="13" t="s">
        <v>294</v>
      </c>
      <c r="C16" s="14" t="s">
        <v>295</v>
      </c>
      <c r="D16" s="14" t="s">
        <v>296</v>
      </c>
      <c r="E16" s="13" t="s">
        <v>242</v>
      </c>
      <c r="F16" s="17" t="s">
        <v>297</v>
      </c>
      <c r="G16" s="16">
        <v>360</v>
      </c>
      <c r="H16" s="13"/>
      <c r="I16" s="13">
        <v>200</v>
      </c>
      <c r="J16" s="13"/>
      <c r="K16" s="13"/>
      <c r="L16" s="13">
        <v>160</v>
      </c>
      <c r="M16" s="14" t="s">
        <v>298</v>
      </c>
      <c r="N16" s="14" t="s">
        <v>299</v>
      </c>
    </row>
    <row r="17" s="2" customFormat="1" ht="45" customHeight="1" spans="1:14">
      <c r="A17" s="23" t="s">
        <v>300</v>
      </c>
      <c r="B17" s="24">
        <v>12</v>
      </c>
      <c r="C17" s="25"/>
      <c r="D17" s="25" t="s">
        <v>147</v>
      </c>
      <c r="E17" s="25" t="s">
        <v>147</v>
      </c>
      <c r="F17" s="25" t="s">
        <v>147</v>
      </c>
      <c r="G17" s="26">
        <v>2328.66</v>
      </c>
      <c r="H17" s="25">
        <v>0</v>
      </c>
      <c r="I17" s="25">
        <v>1900</v>
      </c>
      <c r="J17" s="25">
        <v>0</v>
      </c>
      <c r="K17" s="25">
        <v>0</v>
      </c>
      <c r="L17" s="25">
        <v>428.66</v>
      </c>
      <c r="M17" s="25" t="s">
        <v>148</v>
      </c>
      <c r="N17" s="25" t="s">
        <v>148</v>
      </c>
    </row>
  </sheetData>
  <autoFilter xmlns:etc="http://www.wps.cn/officeDocument/2017/etCustomData" ref="A4:N17" etc:filterBottomFollowUsedRange="0">
    <extLst/>
  </autoFilter>
  <mergeCells count="11">
    <mergeCell ref="A1:N1"/>
    <mergeCell ref="L2:N2"/>
    <mergeCell ref="G3:L3"/>
    <mergeCell ref="A3:A4"/>
    <mergeCell ref="B3:B4"/>
    <mergeCell ref="C3:C4"/>
    <mergeCell ref="D3:D4"/>
    <mergeCell ref="E3:E4"/>
    <mergeCell ref="F3:F4"/>
    <mergeCell ref="M3:M4"/>
    <mergeCell ref="N3:N4"/>
  </mergeCells>
  <pageMargins left="0.161111111111111" right="0.161111111111111" top="0.2125" bottom="0.2125" header="0.511805555555556" footer="0.511805555555556"/>
  <pageSetup paperSize="9" scale="52"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产业及到户</vt:lpstr>
      <vt:lpstr>少数民族</vt:lpstr>
      <vt:lpstr>发展新型农村集体经济</vt:lpstr>
      <vt:lpstr>省派第一书记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桃之妖妖</cp:lastModifiedBy>
  <dcterms:created xsi:type="dcterms:W3CDTF">2024-12-16T03:18:00Z</dcterms:created>
  <dcterms:modified xsi:type="dcterms:W3CDTF">2025-12-30T08:25:43Z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A436A989F9224E4A8E004D5918F6F889_13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