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10260"/>
  </bookViews>
  <sheets>
    <sheet name="县级推进区" sheetId="1" r:id="rId1"/>
  </sheets>
  <definedNames>
    <definedName name="_xlnm._FilterDatabase" localSheetId="0" hidden="1">县级推进区!$A$3:$Q$8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<sst xmlns="http://schemas.openxmlformats.org/spreadsheetml/2006/main" count="52" uniqueCount="44">
  <si>
    <t>沂源县2025年度批准实施项目清单</t>
  </si>
  <si>
    <t>序号</t>
  </si>
  <si>
    <t>镇办</t>
  </si>
  <si>
    <t>项目
名称</t>
  </si>
  <si>
    <t>项目
单位</t>
  </si>
  <si>
    <t>实施
地点</t>
  </si>
  <si>
    <t>实施
期限</t>
  </si>
  <si>
    <t>主要建
设任务</t>
  </si>
  <si>
    <t>资金规模及来源（万元）</t>
  </si>
  <si>
    <t>绩效目标</t>
  </si>
  <si>
    <t>受益对象</t>
  </si>
  <si>
    <t>联农带农机制</t>
  </si>
  <si>
    <t>合计</t>
  </si>
  <si>
    <t>中央衔接资金</t>
  </si>
  <si>
    <t>省级衔接资金</t>
  </si>
  <si>
    <t>市级衔接资金</t>
  </si>
  <si>
    <t>县级衔接资金</t>
  </si>
  <si>
    <t>其他</t>
  </si>
  <si>
    <t>村数</t>
  </si>
  <si>
    <t>人数</t>
  </si>
  <si>
    <t>悦庄镇</t>
  </si>
  <si>
    <t>沂源县悦庄镇“共富小水”县级推进区子项目1-2025年沂源县悦庄镇王家泉村衔接资金蔬菜温室大棚建设项目</t>
  </si>
  <si>
    <t>悦庄镇人民政府</t>
  </si>
  <si>
    <t>王家泉村</t>
  </si>
  <si>
    <t>2025年6月-12月</t>
  </si>
  <si>
    <t>1、新建轻钢结构温室大棚3个，每个大棚长104，宽25米。
2、水肥系统配套。在每个温室大棚内安装微灌、喷雾等智能水肥一体设备。新上变压器并架电缆至每座温室大棚，接入棚内配电箱内。</t>
  </si>
  <si>
    <t>通过实施该产业项目，所形成的资产村集体根据实际情况对外承包经营，并签订承包协议。每一个收益周期按照投入的衔接资金的6%收取收益，即每年收益13.8万元，用于村内脱贫户及监测户分配和村集体公益事业</t>
  </si>
  <si>
    <t>项目收益有助于增强村集体经济实力，提高村内公益事业发展，稳定脱贫人口家庭收入，巩固脱贫攻坚成果。深入推进乡村振兴战略。</t>
  </si>
  <si>
    <t>沂源县悦庄镇“共富小水”县级推进区子项目2-2025年沂源县悦庄镇小水蒜黄催芽室衔接资金项目</t>
  </si>
  <si>
    <t>北小水村</t>
  </si>
  <si>
    <t>新建催芽室2个，其中1号催芽室，长24米，宽20米，高4米；2号催芽室，长8米，宽6米，高4米。主要材质是两侧轻钢板的15厘米防火聚氨酯保温板；安装2组制冷机组、8台冷风机、1台冷凝器；电力电缆配套安装。</t>
  </si>
  <si>
    <t>通过实施该产业项目，所形成的资产村集体根据实际情况对外承包经营或由村党支部领办合作社自营，并签订承包协议或自营计划。每一个收益周期按照投入的衔接资金的6%收取收益，即每年收益2.4万元，用于村内脱贫户及监测户分配和村集体公益事业</t>
  </si>
  <si>
    <t>沂源县悦庄镇“共富小水”县级推进区子项目3-2025年沂源县悦庄镇衔接资金基础设施提升项目</t>
  </si>
  <si>
    <t>东小水村、西小水村、北小水村、中小水村、王家泉村</t>
  </si>
  <si>
    <t>（1）推进区内道路提升项目。计划投入衔接资金106万元。其中：王家泉村生产路硬化工程，长430米，其中：东西向长130米，宽6米；南北向长300米，宽4.5米。厚20厘米，C30混凝土硬化；王家泉村内道路提升工程，全长336米，宽3米，利用原有路基铺设沥青，沥青厚度为5厘米；小水小学至中小水岭顶道路提升工程，道路全长600米，宽4米，利用原有路基铺设沥青，沥青厚5厘米；北小水村内道路提升工程，长150米，宽6米，利用原有路基铺设沥青，沥青厚5厘米；东小水村村内路提升工程，长860，宽3米，利用原有路基铺设沥青，沥青厚5厘米。
（2）小水小学至沂河彩虹路道路两侧挡土墙工程。计划投入衔接资金10万元。砌筑1.5米高毛石挡土墙1000米。
（3）推进区内路灯安装工程。计划投入衔接资金10万元，在北小水村安装太阳能路灯30盏、中小水安装太阳能路灯25盏、东小水村安装太阳能路灯40盏，共计95盏。
（4）村庄沿路绿化工程。计划投入衔接资金8万元，在中小水村、东小水村、北小水村内道路两侧栽植黄杨苗、红叶石楠、紫叶李、竹子、北海道等花卉苗木800平方米。</t>
  </si>
  <si>
    <t>改善村民的出行、消除因道路坑洼、破损导致的安全隐患，项目在建设过程中将创造一定的就业机会，增加了农户就业渠道，帮助村民增加收入来源，提高经济收入。</t>
  </si>
  <si>
    <t>燕崖镇</t>
  </si>
  <si>
    <t>2025年度沂源县燕崖镇
“爱在沂河、情定安乐”衔接资金县级推进区基础设施提升项目</t>
  </si>
  <si>
    <t>燕崖镇人民政府</t>
  </si>
  <si>
    <t>良山村、大洪峪村、牛郎村、凤凰官庄村、河西村、燕崖村、东白峪村</t>
  </si>
  <si>
    <t>2025年9月-12月</t>
  </si>
  <si>
    <t>1.在偏良山村村内主干道铺设沥青路2065米，均宽4.37米，厚0.05米；在大洪峪村村内主干道铺设沥青路1498米，均宽4.87米，厚0.05米；在牛郎村村内主干道铺设沥青路2520米，均宽4.84米，厚0.05米；在凤凰官庄村河南路修复破损路面并铺设沥青路40米，宽5米，厚0.05米；在凤凰官庄村胡围铺设沥青路26米，宽4米，厚0.05米；在凤凰官庄村东辉铺设沥青路36米，宽6米，厚0.05米；在河西村白马河沿岸铺设沥青路850 米，均宽5.35米，厚0.05米；在燕崖村白马河沿岸铺设沥青路950米，宽5.35米，厚0.05米；在东白峪村白马河沿岸铺设沥青路1000米，宽5.35米，厚0.05米。
2.在大洪峪村村内安装5米高带杆路太阳能路灯30盏，在牛郎村村内安装5米高带杆路太阳能路灯63盏，在偏良山村村内安装5米高带杆路太阳能路灯120盏。</t>
  </si>
  <si>
    <t>项目实施将显著改善村民的生产生活条件，提升区域群众满意度，带动产业发展，对周边村庄发展起到示范带动作用，有力提高群众幸福指数和满意度，推动乡村振兴战略深入实施。</t>
  </si>
  <si>
    <t>项目实施后，将显著提升区域基础设施建设水平，改善村民出行和运输条件，提高生活质量和居住环境，美化村容村貌，促进美丽乡村建设。项目实施过程中，将优先雇佣周边村民参与施工，拓宽村民就业渠道，增加村民收入，有力推动乡村振兴战略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</si>
</sst>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20"/>
      <name val="方正小标宋简体"/>
      <charset val="134"/>
    </font>
    <font>
      <sz val="12"/>
      <name val="黑体"/>
      <charset val="134"/>
    </font>
    <font>
      <sz val="12"/>
      <name val="仿宋_GB2312"/>
      <charset val="134"/>
    </font>
    <font>
      <sz val="12"/>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6" fillId="0" borderId="0">
      <alignment vertical="center"/>
    </xf>
    <xf numFmtId="0" fontId="7" fillId="0" borderId="0">
      <alignment vertical="center"/>
    </xf>
    <xf numFmtId="0" fontId="0" fillId="2" borderId="7">
      <alignment vertical="center"/>
    </xf>
    <xf numFmtId="0" fontId="8" fillId="0" borderId="0">
      <alignment vertical="center"/>
    </xf>
    <xf numFmtId="0" fontId="9" fillId="0" borderId="0">
      <alignment vertical="center"/>
    </xf>
    <xf numFmtId="0" fontId="10" fillId="0" borderId="0">
      <alignment vertical="center"/>
    </xf>
    <xf numFmtId="0" fontId="11" fillId="0" borderId="8">
      <alignment vertical="center"/>
    </xf>
    <xf numFmtId="0" fontId="12" fillId="0" borderId="8">
      <alignment vertical="center"/>
    </xf>
    <xf numFmtId="0" fontId="13" fillId="0" borderId="9">
      <alignment vertical="center"/>
    </xf>
    <xf numFmtId="0" fontId="13" fillId="0" borderId="0">
      <alignment vertical="center"/>
    </xf>
    <xf numFmtId="0" fontId="14" fillId="3" borderId="10">
      <alignment vertical="center"/>
    </xf>
    <xf numFmtId="0" fontId="15" fillId="4" borderId="11">
      <alignment vertical="center"/>
    </xf>
    <xf numFmtId="0" fontId="16" fillId="4" borderId="10">
      <alignment vertical="center"/>
    </xf>
    <xf numFmtId="0" fontId="17" fillId="5" borderId="12">
      <alignment vertical="center"/>
    </xf>
    <xf numFmtId="0" fontId="18" fillId="0" borderId="13">
      <alignment vertical="center"/>
    </xf>
    <xf numFmtId="0" fontId="19" fillId="0" borderId="14">
      <alignment vertical="center"/>
    </xf>
    <xf numFmtId="0" fontId="20" fillId="6" borderId="0">
      <alignment vertical="center"/>
    </xf>
    <xf numFmtId="0" fontId="21" fillId="7" borderId="0">
      <alignment vertical="center"/>
    </xf>
    <xf numFmtId="0" fontId="22" fillId="8" borderId="0">
      <alignment vertical="center"/>
    </xf>
    <xf numFmtId="0" fontId="23" fillId="9" borderId="0">
      <alignment vertical="center"/>
    </xf>
    <xf numFmtId="0" fontId="24" fillId="10" borderId="0">
      <alignment vertical="center"/>
    </xf>
    <xf numFmtId="0" fontId="24" fillId="11" borderId="0">
      <alignment vertical="center"/>
    </xf>
    <xf numFmtId="0" fontId="23" fillId="12" borderId="0">
      <alignment vertical="center"/>
    </xf>
    <xf numFmtId="0" fontId="23" fillId="13" borderId="0">
      <alignment vertical="center"/>
    </xf>
    <xf numFmtId="0" fontId="24" fillId="14" borderId="0">
      <alignment vertical="center"/>
    </xf>
    <xf numFmtId="0" fontId="24" fillId="15" borderId="0">
      <alignment vertical="center"/>
    </xf>
    <xf numFmtId="0" fontId="23" fillId="16" borderId="0">
      <alignment vertical="center"/>
    </xf>
    <xf numFmtId="0" fontId="23" fillId="17" borderId="0">
      <alignment vertical="center"/>
    </xf>
    <xf numFmtId="0" fontId="24" fillId="18" borderId="0">
      <alignment vertical="center"/>
    </xf>
    <xf numFmtId="0" fontId="24" fillId="19" borderId="0">
      <alignment vertical="center"/>
    </xf>
    <xf numFmtId="0" fontId="23" fillId="20" borderId="0">
      <alignment vertical="center"/>
    </xf>
    <xf numFmtId="0" fontId="23" fillId="21" borderId="0">
      <alignment vertical="center"/>
    </xf>
    <xf numFmtId="0" fontId="24" fillId="22" borderId="0">
      <alignment vertical="center"/>
    </xf>
    <xf numFmtId="0" fontId="24" fillId="23" borderId="0">
      <alignment vertical="center"/>
    </xf>
    <xf numFmtId="0" fontId="23" fillId="24" borderId="0">
      <alignment vertical="center"/>
    </xf>
    <xf numFmtId="0" fontId="23" fillId="25" borderId="0">
      <alignment vertical="center"/>
    </xf>
    <xf numFmtId="0" fontId="24" fillId="26" borderId="0">
      <alignment vertical="center"/>
    </xf>
    <xf numFmtId="0" fontId="24" fillId="27" borderId="0">
      <alignment vertical="center"/>
    </xf>
    <xf numFmtId="0" fontId="23" fillId="28" borderId="0">
      <alignment vertical="center"/>
    </xf>
    <xf numFmtId="0" fontId="23" fillId="29" borderId="0">
      <alignment vertical="center"/>
    </xf>
    <xf numFmtId="0" fontId="24" fillId="30" borderId="0">
      <alignment vertical="center"/>
    </xf>
    <xf numFmtId="0" fontId="24" fillId="31" borderId="0">
      <alignment vertical="center"/>
    </xf>
    <xf numFmtId="0" fontId="23" fillId="32" borderId="0">
      <alignment vertical="center"/>
    </xf>
  </cellStyleXfs>
  <cellXfs count="14">
    <xf numFmtId="0" fontId="0" fillId="0" borderId="0" xfId="0" applyAlignment="1">
      <alignment vertical="center"/>
    </xf>
    <xf numFmtId="0" fontId="0" fillId="0" borderId="0" xfId="0" applyFill="1" applyAlignme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4"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
  <sheetViews>
    <sheetView tabSelected="1" zoomScale="70" zoomScaleNormal="70" workbookViewId="0">
      <selection activeCell="A1" sqref="A1:Q1"/>
    </sheetView>
  </sheetViews>
  <sheetFormatPr defaultColWidth="9" defaultRowHeight="13.5" outlineLevelRow="7"/>
  <cols>
    <col min="1" max="1" width="6.125" style="1" customWidth="1"/>
    <col min="2" max="2" width="7.625" style="1" customWidth="1"/>
    <col min="3" max="3" width="22.95" style="1" customWidth="1"/>
    <col min="4" max="6" width="9" style="1"/>
    <col min="7" max="7" width="47.4916666666667" style="1" customWidth="1"/>
    <col min="8" max="8" width="12.625" style="1"/>
    <col min="9" max="9" width="9.375" style="1"/>
    <col min="10" max="10" width="12.625" style="1"/>
    <col min="11" max="11" width="12.875" style="1"/>
    <col min="12" max="12" width="9" style="1"/>
    <col min="13" max="13" width="9" style="1" customWidth="1"/>
    <col min="14" max="14" width="20.75" style="1" customWidth="1"/>
    <col min="15" max="16" width="6.75" style="1" customWidth="1"/>
    <col min="17" max="17" width="20.625" style="1" customWidth="1"/>
    <col min="18" max="16384" width="9" style="1"/>
  </cols>
  <sheetData>
    <row r="1" ht="31" customHeight="1" spans="1:17">
      <c r="A1" s="2" t="s">
        <v>0</v>
      </c>
      <c r="B1" s="2"/>
      <c r="C1" s="2"/>
      <c r="D1" s="2"/>
      <c r="E1" s="2"/>
      <c r="F1" s="2"/>
      <c r="G1" s="2"/>
      <c r="H1" s="2"/>
      <c r="I1" s="2"/>
      <c r="J1" s="2"/>
      <c r="K1" s="2"/>
      <c r="L1" s="2"/>
      <c r="M1" s="2"/>
      <c r="N1" s="2"/>
      <c r="O1" s="2"/>
      <c r="P1" s="2"/>
      <c r="Q1" s="2"/>
    </row>
    <row r="2" ht="18" customHeight="1" spans="1:17">
      <c r="A2" s="3" t="s">
        <v>1</v>
      </c>
      <c r="B2" s="4" t="s">
        <v>2</v>
      </c>
      <c r="C2" s="3" t="s">
        <v>3</v>
      </c>
      <c r="D2" s="3" t="s">
        <v>4</v>
      </c>
      <c r="E2" s="3" t="s">
        <v>5</v>
      </c>
      <c r="F2" s="3" t="s">
        <v>6</v>
      </c>
      <c r="G2" s="3" t="s">
        <v>7</v>
      </c>
      <c r="H2" s="5" t="s">
        <v>8</v>
      </c>
      <c r="I2" s="11"/>
      <c r="J2" s="11"/>
      <c r="K2" s="11"/>
      <c r="L2" s="11"/>
      <c r="M2" s="12"/>
      <c r="N2" s="3" t="s">
        <v>9</v>
      </c>
      <c r="O2" s="5" t="s">
        <v>10</v>
      </c>
      <c r="P2" s="11"/>
      <c r="Q2" s="3" t="s">
        <v>11</v>
      </c>
    </row>
    <row r="3" ht="34" customHeight="1" spans="1:17">
      <c r="A3" s="4"/>
      <c r="B3" s="6"/>
      <c r="C3" s="4"/>
      <c r="D3" s="3"/>
      <c r="E3" s="3"/>
      <c r="F3" s="3"/>
      <c r="G3" s="3"/>
      <c r="H3" s="3" t="s">
        <v>12</v>
      </c>
      <c r="I3" s="3" t="s">
        <v>13</v>
      </c>
      <c r="J3" s="3" t="s">
        <v>14</v>
      </c>
      <c r="K3" s="3" t="s">
        <v>15</v>
      </c>
      <c r="L3" s="3" t="s">
        <v>16</v>
      </c>
      <c r="M3" s="3" t="s">
        <v>17</v>
      </c>
      <c r="N3" s="3"/>
      <c r="O3" s="3" t="s">
        <v>18</v>
      </c>
      <c r="P3" s="3" t="s">
        <v>19</v>
      </c>
      <c r="Q3" s="3"/>
    </row>
    <row r="4" ht="34" customHeight="1" spans="1:17">
      <c r="A4" s="4"/>
      <c r="B4" s="6"/>
      <c r="C4" s="4"/>
      <c r="D4" s="3"/>
      <c r="E4" s="3"/>
      <c r="F4" s="3"/>
      <c r="G4" s="3"/>
      <c r="H4" s="3">
        <f t="shared" ref="H4:M4" si="0">SUM(H5:H7)</f>
        <v>410</v>
      </c>
      <c r="I4" s="3">
        <f t="shared" si="0"/>
        <v>0</v>
      </c>
      <c r="J4" s="3">
        <f t="shared" si="0"/>
        <v>0</v>
      </c>
      <c r="K4" s="3">
        <f t="shared" si="0"/>
        <v>229.53</v>
      </c>
      <c r="L4" s="3">
        <f t="shared" si="0"/>
        <v>170.47</v>
      </c>
      <c r="M4" s="3">
        <f t="shared" si="0"/>
        <v>10</v>
      </c>
      <c r="N4" s="3"/>
      <c r="O4" s="3"/>
      <c r="P4" s="3"/>
      <c r="Q4" s="3"/>
    </row>
    <row r="5" s="1" customFormat="1" ht="79" customHeight="1" spans="1:17">
      <c r="A5" s="7">
        <v>1</v>
      </c>
      <c r="B5" s="8" t="s">
        <v>20</v>
      </c>
      <c r="C5" s="8" t="s">
        <v>21</v>
      </c>
      <c r="D5" s="8" t="s">
        <v>22</v>
      </c>
      <c r="E5" s="8" t="s">
        <v>23</v>
      </c>
      <c r="F5" s="9" t="s">
        <v>24</v>
      </c>
      <c r="G5" s="10" t="s">
        <v>25</v>
      </c>
      <c r="H5" s="9">
        <f t="shared" ref="H5:H8" si="1">SUM(I5:M5)</f>
        <v>230</v>
      </c>
      <c r="I5" s="13"/>
      <c r="J5" s="13"/>
      <c r="K5" s="9">
        <v>229.53</v>
      </c>
      <c r="L5" s="13"/>
      <c r="M5" s="10">
        <v>0.47</v>
      </c>
      <c r="N5" s="10" t="s">
        <v>26</v>
      </c>
      <c r="O5" s="13">
        <v>1</v>
      </c>
      <c r="P5" s="13">
        <v>860</v>
      </c>
      <c r="Q5" s="10" t="s">
        <v>27</v>
      </c>
    </row>
    <row r="6" s="1" customFormat="1" ht="79" customHeight="1" spans="1:17">
      <c r="A6" s="7">
        <v>2</v>
      </c>
      <c r="B6" s="8" t="s">
        <v>20</v>
      </c>
      <c r="C6" s="8" t="s">
        <v>28</v>
      </c>
      <c r="D6" s="8" t="s">
        <v>22</v>
      </c>
      <c r="E6" s="8" t="s">
        <v>29</v>
      </c>
      <c r="F6" s="9" t="s">
        <v>24</v>
      </c>
      <c r="G6" s="10" t="s">
        <v>30</v>
      </c>
      <c r="H6" s="9">
        <f t="shared" si="1"/>
        <v>40</v>
      </c>
      <c r="I6" s="13"/>
      <c r="J6" s="13"/>
      <c r="K6" s="9"/>
      <c r="L6" s="13">
        <v>40</v>
      </c>
      <c r="M6" s="10"/>
      <c r="N6" s="10" t="s">
        <v>31</v>
      </c>
      <c r="O6" s="13">
        <v>1</v>
      </c>
      <c r="P6" s="13">
        <v>627</v>
      </c>
      <c r="Q6" s="10" t="s">
        <v>27</v>
      </c>
    </row>
    <row r="7" s="1" customFormat="1" ht="313.5" spans="1:17">
      <c r="A7" s="7">
        <v>3</v>
      </c>
      <c r="B7" s="8" t="s">
        <v>20</v>
      </c>
      <c r="C7" s="8" t="s">
        <v>32</v>
      </c>
      <c r="D7" s="8" t="s">
        <v>22</v>
      </c>
      <c r="E7" s="8" t="s">
        <v>33</v>
      </c>
      <c r="F7" s="9" t="s">
        <v>24</v>
      </c>
      <c r="G7" s="10" t="s">
        <v>34</v>
      </c>
      <c r="H7" s="9">
        <f t="shared" si="1"/>
        <v>140</v>
      </c>
      <c r="I7" s="13"/>
      <c r="J7" s="13"/>
      <c r="K7" s="9"/>
      <c r="L7" s="13">
        <v>130.47</v>
      </c>
      <c r="M7" s="10">
        <v>9.53</v>
      </c>
      <c r="N7" s="10" t="s">
        <v>35</v>
      </c>
      <c r="O7" s="13">
        <v>4</v>
      </c>
      <c r="P7" s="13">
        <v>4492</v>
      </c>
      <c r="Q7" s="10" t="s">
        <v>27</v>
      </c>
    </row>
    <row r="8" s="1" customFormat="1" ht="228" spans="1:17">
      <c r="A8" s="7">
        <v>4</v>
      </c>
      <c r="B8" s="8" t="s">
        <v>36</v>
      </c>
      <c r="C8" s="8" t="s">
        <v>37</v>
      </c>
      <c r="D8" s="8" t="s">
        <v>38</v>
      </c>
      <c r="E8" s="8" t="s">
        <v>39</v>
      </c>
      <c r="F8" s="8" t="s">
        <v>40</v>
      </c>
      <c r="G8" s="10" t="s">
        <v>41</v>
      </c>
      <c r="H8" s="9">
        <f t="shared" si="1"/>
        <v>598.031936</v>
      </c>
      <c r="I8" s="13"/>
      <c r="J8" s="13">
        <v>500</v>
      </c>
      <c r="K8" s="9"/>
      <c r="L8" s="13"/>
      <c r="M8" s="10">
        <v>98.031936</v>
      </c>
      <c r="N8" s="10" t="s">
        <v>42</v>
      </c>
      <c r="O8" s="13">
        <v>7</v>
      </c>
      <c r="P8" s="13">
        <v>8220</v>
      </c>
      <c r="Q8" s="10" t="s">
        <v>43</v>
      </c>
    </row>
  </sheetData>
  <autoFilter xmlns:etc="http://www.wps.cn/officeDocument/2017/etCustomData" ref="A3:Q8" etc:filterBottomFollowUsedRange="0">
    <extLst/>
  </autoFilter>
  <mergeCells count="12">
    <mergeCell ref="A1:Q1"/>
    <mergeCell ref="H2:M2"/>
    <mergeCell ref="O2:P2"/>
    <mergeCell ref="A2:A3"/>
    <mergeCell ref="B2:B3"/>
    <mergeCell ref="C2:C3"/>
    <mergeCell ref="D2:D3"/>
    <mergeCell ref="E2:E3"/>
    <mergeCell ref="F2:F3"/>
    <mergeCell ref="G2:G3"/>
    <mergeCell ref="N2:N3"/>
    <mergeCell ref="Q2:Q3"/>
  </mergeCells>
  <pageMargins left="0.7" right="0.7" top="0.75" bottom="0.75" header="0.3" footer="0.3"/>
  <pageSetup paperSize="9" scale="15" orientation="landscape"/>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县级推进区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茗美萌</cp:lastModifiedBy>
  <dcterms:created xsi:type="dcterms:W3CDTF">2023-05-12T11:15:00Z</dcterms:created>
  <dcterms:modified xsi:type="dcterms:W3CDTF">2025-11-03T01:58:06Z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97A3D77EC5B24B7D8B55305506B92449_12</vt:lpwstr>
  </property>
</Properties>
</file>