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212"/>
  </bookViews>
  <sheets>
    <sheet name="Sheet1" sheetId="1" r:id="rId1"/>
  </sheets>
  <definedNames>
    <definedName name="_xlnm._FilterDatabase" localSheetId="0" hidden="1">Sheet1!$A$3:$L$36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<sst xmlns="http://schemas.openxmlformats.org/spreadsheetml/2006/main" count="179" uniqueCount="100">
  <si>
    <t>附件</t>
  </si>
  <si>
    <t>2026年沂源县事业单位公开招聘综合类岗位工作人员面试成绩、档案考核及考试总成绩</t>
  </si>
  <si>
    <t>序号</t>
  </si>
  <si>
    <t>招聘单位</t>
  </si>
  <si>
    <t>招聘岗位</t>
  </si>
  <si>
    <t>岗位代码</t>
  </si>
  <si>
    <t>准考证号</t>
  </si>
  <si>
    <t>姓名</t>
  </si>
  <si>
    <t>职测成绩</t>
  </si>
  <si>
    <t>综应成绩</t>
  </si>
  <si>
    <t>笔试成绩</t>
  </si>
  <si>
    <t>档案考核</t>
  </si>
  <si>
    <t>面试成绩</t>
  </si>
  <si>
    <t>考试总成绩</t>
  </si>
  <si>
    <t>沂源县人民法院司法保障服务中心</t>
  </si>
  <si>
    <t>综合管理</t>
  </si>
  <si>
    <t>13703009001001001</t>
  </si>
  <si>
    <t>2603030701304</t>
  </si>
  <si>
    <t>宋文硕</t>
  </si>
  <si>
    <t>2603030701511</t>
  </si>
  <si>
    <t>秦成宏</t>
  </si>
  <si>
    <t>2603030701613</t>
  </si>
  <si>
    <t>翟明霞</t>
  </si>
  <si>
    <t>沂源县能源事业发展中心</t>
  </si>
  <si>
    <t>13703009002001001</t>
  </si>
  <si>
    <t>2603030701901</t>
  </si>
  <si>
    <t>陈述之</t>
  </si>
  <si>
    <t>2603030701609</t>
  </si>
  <si>
    <t>宋爱华</t>
  </si>
  <si>
    <t>2603030701814</t>
  </si>
  <si>
    <t>马一鸣</t>
  </si>
  <si>
    <t>沂源县公证处</t>
  </si>
  <si>
    <t>公证</t>
  </si>
  <si>
    <t>13703009003001001</t>
  </si>
  <si>
    <t>2603030701117</t>
  </si>
  <si>
    <t>朱鸿静</t>
  </si>
  <si>
    <t>2603030700413</t>
  </si>
  <si>
    <t>姚雨晴</t>
  </si>
  <si>
    <t>2603030701821</t>
  </si>
  <si>
    <t>邢文源</t>
  </si>
  <si>
    <t>沂源县金融运行监测中心</t>
  </si>
  <si>
    <t>财务管理</t>
  </si>
  <si>
    <t>13703009004001001</t>
  </si>
  <si>
    <t>2603030701714</t>
  </si>
  <si>
    <t>王晓童</t>
  </si>
  <si>
    <t>2603030701409</t>
  </si>
  <si>
    <t>李淳鑫</t>
  </si>
  <si>
    <t>2603030700819</t>
  </si>
  <si>
    <t>伯丛宇</t>
  </si>
  <si>
    <t>沂源县交通运输执法监察大队</t>
  </si>
  <si>
    <t>13703009005001001</t>
  </si>
  <si>
    <t>2603030700726</t>
  </si>
  <si>
    <t>李香玉</t>
  </si>
  <si>
    <t>2603030700910</t>
  </si>
  <si>
    <t>周焕丽</t>
  </si>
  <si>
    <t>2603030700927</t>
  </si>
  <si>
    <t>程克印</t>
  </si>
  <si>
    <t>沂源县审计综合服务中心</t>
  </si>
  <si>
    <t>审计</t>
  </si>
  <si>
    <t>13703009006001001</t>
  </si>
  <si>
    <t>2603030700128</t>
  </si>
  <si>
    <t>张笑</t>
  </si>
  <si>
    <t>2603030701306</t>
  </si>
  <si>
    <t>杨国宏</t>
  </si>
  <si>
    <t>2603030700120</t>
  </si>
  <si>
    <t>郑明珠</t>
  </si>
  <si>
    <t>沂源县专项招聘单位</t>
  </si>
  <si>
    <t>13703009007001001</t>
  </si>
  <si>
    <t>2603030700510</t>
  </si>
  <si>
    <t>宋金城</t>
  </si>
  <si>
    <t>2603030700622</t>
  </si>
  <si>
    <t>刘长聪</t>
  </si>
  <si>
    <t>2603030701520</t>
  </si>
  <si>
    <t>公衍豪</t>
  </si>
  <si>
    <t>2603030700217</t>
  </si>
  <si>
    <t>张惠词</t>
  </si>
  <si>
    <t>2603030700414</t>
  </si>
  <si>
    <t>周钦和</t>
  </si>
  <si>
    <t>2603030700702</t>
  </si>
  <si>
    <t>王炜龙</t>
  </si>
  <si>
    <t>2603030701712</t>
  </si>
  <si>
    <t>田震</t>
  </si>
  <si>
    <t>2603030701316</t>
  </si>
  <si>
    <t>张光欣</t>
  </si>
  <si>
    <t>2603030700403</t>
  </si>
  <si>
    <t>周伏辰</t>
  </si>
  <si>
    <t>合并招聘单位</t>
  </si>
  <si>
    <t>13703009008001001</t>
  </si>
  <si>
    <t>2603030700805</t>
  </si>
  <si>
    <t>靖舒琪</t>
  </si>
  <si>
    <t>2603030701818</t>
  </si>
  <si>
    <t>崔星月</t>
  </si>
  <si>
    <t>2603030701022</t>
  </si>
  <si>
    <t>赵心睿</t>
  </si>
  <si>
    <t>2603030700219</t>
  </si>
  <si>
    <t>周佳楠</t>
  </si>
  <si>
    <t>2603030700121</t>
  </si>
  <si>
    <t>韩昕怡</t>
  </si>
  <si>
    <t>2603030701104</t>
  </si>
  <si>
    <t>齐心静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</si>
</sst>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Fill="1" applyAlignment="1">
      <alignment horizontal="left" vertical="center" shrinkToFit="1"/>
    </xf>
    <xf numFmtId="0" fontId="4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shrinkToFit="1"/>
    </xf>
    <xf numFmtId="0" fontId="9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tabSelected="1" zoomScale="120" zoomScaleNormal="120" workbookViewId="0">
      <selection activeCell="L31" sqref="L31"/>
    </sheetView>
  </sheetViews>
  <sheetFormatPr defaultColWidth="9" defaultRowHeight="14.4"/>
  <cols>
    <col min="1" max="1" width="4.68518518518519" style="3" customWidth="1"/>
    <col min="2" max="2" width="24.0648148148148" style="4" customWidth="1"/>
    <col min="3" max="3" width="11.7685185185185" style="3" customWidth="1"/>
    <col min="4" max="4" width="16.7685185185185" style="3" customWidth="1"/>
    <col min="5" max="5" width="13.1296296296296" style="3" customWidth="1"/>
    <col min="6" max="6" width="7.08333333333333" style="3" customWidth="1"/>
    <col min="7" max="7" width="9.16666666666667" style="3" customWidth="1"/>
    <col min="8" max="8" width="8.7962962962963" style="3" customWidth="1"/>
    <col min="9" max="9" width="9.35185185185185" style="3" customWidth="1"/>
    <col min="10" max="10" width="8.98148148148148" style="3" customWidth="1"/>
    <col min="11" max="11" width="9.62962962962963" style="3" customWidth="1"/>
    <col min="12" max="12" width="10.462962962963" style="3" customWidth="1"/>
    <col min="13" max="16384" width="9" style="3"/>
  </cols>
  <sheetData>
    <row r="1" s="1" customFormat="1" spans="1:12">
      <c r="A1" s="1" t="s">
        <v>0</v>
      </c>
      <c r="B1" s="5"/>
    </row>
    <row r="2" s="2" customFormat="1" ht="25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15" customHeight="1" spans="1:12">
      <c r="A3" s="7" t="s">
        <v>2</v>
      </c>
      <c r="B3" s="7" t="s">
        <v>3</v>
      </c>
      <c r="C3" s="8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</row>
    <row r="4" s="1" customFormat="1" ht="15" customHeight="1" spans="1:12">
      <c r="A4" s="11">
        <v>1</v>
      </c>
      <c r="B4" s="12" t="s">
        <v>14</v>
      </c>
      <c r="C4" s="13" t="s">
        <v>15</v>
      </c>
      <c r="D4" s="13" t="s">
        <v>16</v>
      </c>
      <c r="E4" s="13" t="s">
        <v>17</v>
      </c>
      <c r="F4" s="13" t="s">
        <v>18</v>
      </c>
      <c r="G4" s="14">
        <v>68</v>
      </c>
      <c r="H4" s="14">
        <v>72</v>
      </c>
      <c r="I4" s="15">
        <v>70</v>
      </c>
      <c r="J4" s="13"/>
      <c r="K4" s="14">
        <v>84.86</v>
      </c>
      <c r="L4" s="16">
        <f>I4*50%+K4*50%</f>
        <v>77.43</v>
      </c>
    </row>
    <row r="5" s="1" customFormat="1" ht="15" customHeight="1" spans="1:12">
      <c r="A5" s="11">
        <v>2</v>
      </c>
      <c r="B5" s="12" t="s">
        <v>14</v>
      </c>
      <c r="C5" s="13" t="s">
        <v>15</v>
      </c>
      <c r="D5" s="13" t="s">
        <v>16</v>
      </c>
      <c r="E5" s="13" t="s">
        <v>19</v>
      </c>
      <c r="F5" s="13" t="s">
        <v>20</v>
      </c>
      <c r="G5" s="14">
        <v>64.2</v>
      </c>
      <c r="H5" s="14">
        <v>74.5</v>
      </c>
      <c r="I5" s="15">
        <v>69.35</v>
      </c>
      <c r="J5" s="13"/>
      <c r="K5" s="14">
        <v>84.42</v>
      </c>
      <c r="L5" s="16">
        <f t="shared" ref="L5:L21" si="0">I5*50%+K5*50%</f>
        <v>76.885</v>
      </c>
    </row>
    <row r="6" s="1" customFormat="1" ht="15" customHeight="1" spans="1:12">
      <c r="A6" s="11">
        <v>3</v>
      </c>
      <c r="B6" s="12" t="s">
        <v>14</v>
      </c>
      <c r="C6" s="13" t="s">
        <v>15</v>
      </c>
      <c r="D6" s="13" t="s">
        <v>16</v>
      </c>
      <c r="E6" s="13" t="s">
        <v>21</v>
      </c>
      <c r="F6" s="13" t="s">
        <v>22</v>
      </c>
      <c r="G6" s="14">
        <v>61.1</v>
      </c>
      <c r="H6" s="14">
        <v>67</v>
      </c>
      <c r="I6" s="15">
        <v>64.05</v>
      </c>
      <c r="J6" s="13"/>
      <c r="K6" s="14">
        <v>83.08</v>
      </c>
      <c r="L6" s="16">
        <f t="shared" si="0"/>
        <v>73.565</v>
      </c>
    </row>
    <row r="7" s="1" customFormat="1" ht="15" customHeight="1" spans="1:12">
      <c r="A7" s="11">
        <v>4</v>
      </c>
      <c r="B7" s="12" t="s">
        <v>23</v>
      </c>
      <c r="C7" s="13" t="s">
        <v>15</v>
      </c>
      <c r="D7" s="13" t="s">
        <v>24</v>
      </c>
      <c r="E7" s="13" t="s">
        <v>25</v>
      </c>
      <c r="F7" s="13" t="s">
        <v>26</v>
      </c>
      <c r="G7" s="16">
        <v>74.3</v>
      </c>
      <c r="H7" s="16">
        <v>69.5</v>
      </c>
      <c r="I7" s="17">
        <v>71.9</v>
      </c>
      <c r="J7" s="13"/>
      <c r="K7" s="14">
        <v>84.06</v>
      </c>
      <c r="L7" s="16">
        <f t="shared" si="0"/>
        <v>77.98</v>
      </c>
    </row>
    <row r="8" s="1" customFormat="1" ht="15" customHeight="1" spans="1:12">
      <c r="A8" s="11">
        <v>5</v>
      </c>
      <c r="B8" s="12" t="s">
        <v>23</v>
      </c>
      <c r="C8" s="13" t="s">
        <v>15</v>
      </c>
      <c r="D8" s="13" t="s">
        <v>24</v>
      </c>
      <c r="E8" s="13" t="s">
        <v>27</v>
      </c>
      <c r="F8" s="13" t="s">
        <v>28</v>
      </c>
      <c r="G8" s="16">
        <v>68.7</v>
      </c>
      <c r="H8" s="16">
        <v>65</v>
      </c>
      <c r="I8" s="17">
        <v>66.85</v>
      </c>
      <c r="J8" s="13"/>
      <c r="K8" s="14">
        <v>84.38</v>
      </c>
      <c r="L8" s="16">
        <f t="shared" si="0"/>
        <v>75.615</v>
      </c>
    </row>
    <row r="9" s="1" customFormat="1" ht="15" customHeight="1" spans="1:12">
      <c r="A9" s="11">
        <v>6</v>
      </c>
      <c r="B9" s="12" t="s">
        <v>23</v>
      </c>
      <c r="C9" s="13" t="s">
        <v>15</v>
      </c>
      <c r="D9" s="13" t="s">
        <v>24</v>
      </c>
      <c r="E9" s="13" t="s">
        <v>29</v>
      </c>
      <c r="F9" s="13" t="s">
        <v>30</v>
      </c>
      <c r="G9" s="16">
        <v>60.6</v>
      </c>
      <c r="H9" s="16">
        <v>74</v>
      </c>
      <c r="I9" s="17">
        <v>67.3</v>
      </c>
      <c r="J9" s="13"/>
      <c r="K9" s="14">
        <v>82.48</v>
      </c>
      <c r="L9" s="16">
        <f t="shared" si="0"/>
        <v>74.89</v>
      </c>
    </row>
    <row r="10" s="1" customFormat="1" ht="15" customHeight="1" spans="1:12">
      <c r="A10" s="11">
        <v>7</v>
      </c>
      <c r="B10" s="12" t="s">
        <v>31</v>
      </c>
      <c r="C10" s="12" t="s">
        <v>32</v>
      </c>
      <c r="D10" s="13" t="s">
        <v>33</v>
      </c>
      <c r="E10" s="13" t="s">
        <v>34</v>
      </c>
      <c r="F10" s="13" t="s">
        <v>35</v>
      </c>
      <c r="G10" s="16">
        <v>75.3</v>
      </c>
      <c r="H10" s="16">
        <v>80.5</v>
      </c>
      <c r="I10" s="17">
        <v>77.9</v>
      </c>
      <c r="J10" s="13"/>
      <c r="K10" s="14">
        <v>83.32</v>
      </c>
      <c r="L10" s="16">
        <f t="shared" si="0"/>
        <v>80.61</v>
      </c>
    </row>
    <row r="11" s="1" customFormat="1" ht="15" customHeight="1" spans="1:12">
      <c r="A11" s="11">
        <v>8</v>
      </c>
      <c r="B11" s="12" t="s">
        <v>31</v>
      </c>
      <c r="C11" s="12" t="s">
        <v>32</v>
      </c>
      <c r="D11" s="13" t="s">
        <v>33</v>
      </c>
      <c r="E11" s="13" t="s">
        <v>36</v>
      </c>
      <c r="F11" s="13" t="s">
        <v>37</v>
      </c>
      <c r="G11" s="16">
        <v>73.4</v>
      </c>
      <c r="H11" s="16">
        <v>79</v>
      </c>
      <c r="I11" s="17">
        <v>76.2</v>
      </c>
      <c r="J11" s="13"/>
      <c r="K11" s="14">
        <v>83.38</v>
      </c>
      <c r="L11" s="16">
        <f t="shared" si="0"/>
        <v>79.79</v>
      </c>
    </row>
    <row r="12" s="1" customFormat="1" ht="15" customHeight="1" spans="1:12">
      <c r="A12" s="11">
        <v>9</v>
      </c>
      <c r="B12" s="12" t="s">
        <v>31</v>
      </c>
      <c r="C12" s="12" t="s">
        <v>32</v>
      </c>
      <c r="D12" s="13" t="s">
        <v>33</v>
      </c>
      <c r="E12" s="13" t="s">
        <v>38</v>
      </c>
      <c r="F12" s="13" t="s">
        <v>39</v>
      </c>
      <c r="G12" s="16">
        <v>75.9</v>
      </c>
      <c r="H12" s="16">
        <v>72.5</v>
      </c>
      <c r="I12" s="17">
        <v>74.2</v>
      </c>
      <c r="J12" s="13"/>
      <c r="K12" s="14">
        <v>82.68</v>
      </c>
      <c r="L12" s="16">
        <f t="shared" si="0"/>
        <v>78.44</v>
      </c>
    </row>
    <row r="13" s="1" customFormat="1" ht="15" customHeight="1" spans="1:12">
      <c r="A13" s="11">
        <v>10</v>
      </c>
      <c r="B13" s="12" t="s">
        <v>40</v>
      </c>
      <c r="C13" s="12" t="s">
        <v>41</v>
      </c>
      <c r="D13" s="13" t="s">
        <v>42</v>
      </c>
      <c r="E13" s="13" t="s">
        <v>43</v>
      </c>
      <c r="F13" s="13" t="s">
        <v>44</v>
      </c>
      <c r="G13" s="16">
        <v>71.3</v>
      </c>
      <c r="H13" s="16">
        <v>72.5</v>
      </c>
      <c r="I13" s="17">
        <v>71.9</v>
      </c>
      <c r="J13" s="13"/>
      <c r="K13" s="14">
        <v>83.62</v>
      </c>
      <c r="L13" s="16">
        <f t="shared" si="0"/>
        <v>77.76</v>
      </c>
    </row>
    <row r="14" s="1" customFormat="1" ht="15" customHeight="1" spans="1:12">
      <c r="A14" s="11">
        <v>11</v>
      </c>
      <c r="B14" s="12" t="s">
        <v>40</v>
      </c>
      <c r="C14" s="12" t="s">
        <v>41</v>
      </c>
      <c r="D14" s="13" t="s">
        <v>42</v>
      </c>
      <c r="E14" s="13" t="s">
        <v>45</v>
      </c>
      <c r="F14" s="13" t="s">
        <v>46</v>
      </c>
      <c r="G14" s="16">
        <v>77.9</v>
      </c>
      <c r="H14" s="16">
        <v>64</v>
      </c>
      <c r="I14" s="17">
        <v>70.95</v>
      </c>
      <c r="J14" s="13"/>
      <c r="K14" s="14">
        <v>82.68</v>
      </c>
      <c r="L14" s="16">
        <f t="shared" si="0"/>
        <v>76.815</v>
      </c>
    </row>
    <row r="15" s="1" customFormat="1" ht="15" customHeight="1" spans="1:12">
      <c r="A15" s="11">
        <v>12</v>
      </c>
      <c r="B15" s="12" t="s">
        <v>40</v>
      </c>
      <c r="C15" s="12" t="s">
        <v>41</v>
      </c>
      <c r="D15" s="13" t="s">
        <v>42</v>
      </c>
      <c r="E15" s="13" t="s">
        <v>47</v>
      </c>
      <c r="F15" s="13" t="s">
        <v>48</v>
      </c>
      <c r="G15" s="16">
        <v>64.6</v>
      </c>
      <c r="H15" s="16">
        <v>75</v>
      </c>
      <c r="I15" s="17">
        <v>69.8</v>
      </c>
      <c r="J15" s="13"/>
      <c r="K15" s="14">
        <v>82.84</v>
      </c>
      <c r="L15" s="16">
        <f t="shared" si="0"/>
        <v>76.32</v>
      </c>
    </row>
    <row r="16" s="1" customFormat="1" ht="15" customHeight="1" spans="1:12">
      <c r="A16" s="11">
        <v>13</v>
      </c>
      <c r="B16" s="12" t="s">
        <v>49</v>
      </c>
      <c r="C16" s="12" t="s">
        <v>15</v>
      </c>
      <c r="D16" s="13" t="s">
        <v>50</v>
      </c>
      <c r="E16" s="13" t="s">
        <v>51</v>
      </c>
      <c r="F16" s="13" t="s">
        <v>52</v>
      </c>
      <c r="G16" s="16">
        <v>75.6</v>
      </c>
      <c r="H16" s="16">
        <v>63.5</v>
      </c>
      <c r="I16" s="17">
        <v>69.55</v>
      </c>
      <c r="J16" s="13"/>
      <c r="K16" s="14">
        <v>83.58</v>
      </c>
      <c r="L16" s="16">
        <f t="shared" si="0"/>
        <v>76.565</v>
      </c>
    </row>
    <row r="17" s="1" customFormat="1" ht="15" customHeight="1" spans="1:12">
      <c r="A17" s="11">
        <v>14</v>
      </c>
      <c r="B17" s="12" t="s">
        <v>49</v>
      </c>
      <c r="C17" s="12" t="s">
        <v>15</v>
      </c>
      <c r="D17" s="13" t="s">
        <v>50</v>
      </c>
      <c r="E17" s="13" t="s">
        <v>53</v>
      </c>
      <c r="F17" s="13" t="s">
        <v>54</v>
      </c>
      <c r="G17" s="16">
        <v>70.3</v>
      </c>
      <c r="H17" s="16">
        <v>72</v>
      </c>
      <c r="I17" s="17">
        <v>71.15</v>
      </c>
      <c r="J17" s="13"/>
      <c r="K17" s="14">
        <v>81.44</v>
      </c>
      <c r="L17" s="16">
        <f t="shared" si="0"/>
        <v>76.295</v>
      </c>
    </row>
    <row r="18" s="1" customFormat="1" ht="15" customHeight="1" spans="1:12">
      <c r="A18" s="11">
        <v>15</v>
      </c>
      <c r="B18" s="12" t="s">
        <v>49</v>
      </c>
      <c r="C18" s="12" t="s">
        <v>15</v>
      </c>
      <c r="D18" s="13" t="s">
        <v>50</v>
      </c>
      <c r="E18" s="13" t="s">
        <v>55</v>
      </c>
      <c r="F18" s="13" t="s">
        <v>56</v>
      </c>
      <c r="G18" s="16">
        <v>69.6</v>
      </c>
      <c r="H18" s="16">
        <v>68.5</v>
      </c>
      <c r="I18" s="17">
        <v>69.05</v>
      </c>
      <c r="J18" s="13"/>
      <c r="K18" s="14">
        <v>81.32</v>
      </c>
      <c r="L18" s="16">
        <f t="shared" si="0"/>
        <v>75.185</v>
      </c>
    </row>
    <row r="19" s="1" customFormat="1" ht="15" customHeight="1" spans="1:12">
      <c r="A19" s="11">
        <v>16</v>
      </c>
      <c r="B19" s="12" t="s">
        <v>57</v>
      </c>
      <c r="C19" s="12" t="s">
        <v>58</v>
      </c>
      <c r="D19" s="13" t="s">
        <v>59</v>
      </c>
      <c r="E19" s="13" t="s">
        <v>60</v>
      </c>
      <c r="F19" s="13" t="s">
        <v>61</v>
      </c>
      <c r="G19" s="16">
        <v>76.3</v>
      </c>
      <c r="H19" s="16">
        <v>71.5</v>
      </c>
      <c r="I19" s="17">
        <v>73.9</v>
      </c>
      <c r="J19" s="13"/>
      <c r="K19" s="14">
        <v>84.6</v>
      </c>
      <c r="L19" s="16">
        <f t="shared" si="0"/>
        <v>79.25</v>
      </c>
    </row>
    <row r="20" s="1" customFormat="1" ht="15" customHeight="1" spans="1:12">
      <c r="A20" s="11">
        <v>17</v>
      </c>
      <c r="B20" s="12" t="s">
        <v>57</v>
      </c>
      <c r="C20" s="12" t="s">
        <v>58</v>
      </c>
      <c r="D20" s="13" t="s">
        <v>59</v>
      </c>
      <c r="E20" s="13" t="s">
        <v>62</v>
      </c>
      <c r="F20" s="13" t="s">
        <v>63</v>
      </c>
      <c r="G20" s="16">
        <v>73.8</v>
      </c>
      <c r="H20" s="16">
        <v>70.5</v>
      </c>
      <c r="I20" s="17">
        <v>72.15</v>
      </c>
      <c r="J20" s="13"/>
      <c r="K20" s="14">
        <v>82.4</v>
      </c>
      <c r="L20" s="16">
        <f t="shared" si="0"/>
        <v>77.275</v>
      </c>
    </row>
    <row r="21" s="1" customFormat="1" ht="15" customHeight="1" spans="1:12">
      <c r="A21" s="11">
        <v>18</v>
      </c>
      <c r="B21" s="12" t="s">
        <v>57</v>
      </c>
      <c r="C21" s="12" t="s">
        <v>58</v>
      </c>
      <c r="D21" s="13" t="s">
        <v>59</v>
      </c>
      <c r="E21" s="13" t="s">
        <v>64</v>
      </c>
      <c r="F21" s="13" t="s">
        <v>65</v>
      </c>
      <c r="G21" s="16">
        <v>70.6</v>
      </c>
      <c r="H21" s="16">
        <v>67.5</v>
      </c>
      <c r="I21" s="17">
        <v>69.05</v>
      </c>
      <c r="J21" s="13"/>
      <c r="K21" s="14">
        <v>80.46</v>
      </c>
      <c r="L21" s="16">
        <f t="shared" si="0"/>
        <v>74.755</v>
      </c>
    </row>
    <row r="22" s="1" customFormat="1" ht="15" customHeight="1" spans="1:12">
      <c r="A22" s="11">
        <v>19</v>
      </c>
      <c r="B22" s="12" t="s">
        <v>66</v>
      </c>
      <c r="C22" s="12" t="s">
        <v>15</v>
      </c>
      <c r="D22" s="13" t="s">
        <v>67</v>
      </c>
      <c r="E22" s="13" t="s">
        <v>68</v>
      </c>
      <c r="F22" s="13" t="s">
        <v>69</v>
      </c>
      <c r="G22" s="16">
        <v>71.5</v>
      </c>
      <c r="H22" s="16">
        <v>67.5</v>
      </c>
      <c r="I22" s="17">
        <v>69.5</v>
      </c>
      <c r="J22" s="13">
        <v>9</v>
      </c>
      <c r="K22" s="14">
        <v>83.06</v>
      </c>
      <c r="L22" s="16">
        <f>I22*40%+K22*40%+J22</f>
        <v>70.024</v>
      </c>
    </row>
    <row r="23" s="1" customFormat="1" ht="15" customHeight="1" spans="1:12">
      <c r="A23" s="11">
        <v>20</v>
      </c>
      <c r="B23" s="12" t="s">
        <v>66</v>
      </c>
      <c r="C23" s="12" t="s">
        <v>15</v>
      </c>
      <c r="D23" s="13" t="s">
        <v>67</v>
      </c>
      <c r="E23" s="13" t="s">
        <v>70</v>
      </c>
      <c r="F23" s="13" t="s">
        <v>71</v>
      </c>
      <c r="G23" s="16">
        <v>64.9</v>
      </c>
      <c r="H23" s="16">
        <v>54</v>
      </c>
      <c r="I23" s="17">
        <v>59.45</v>
      </c>
      <c r="J23" s="13">
        <v>10.5</v>
      </c>
      <c r="K23" s="14">
        <v>83.42</v>
      </c>
      <c r="L23" s="16">
        <f t="shared" ref="L23:L30" si="1">I23*40%+K23*40%+J23</f>
        <v>67.648</v>
      </c>
    </row>
    <row r="24" s="1" customFormat="1" ht="15" customHeight="1" spans="1:12">
      <c r="A24" s="11">
        <v>21</v>
      </c>
      <c r="B24" s="12" t="s">
        <v>66</v>
      </c>
      <c r="C24" s="12" t="s">
        <v>15</v>
      </c>
      <c r="D24" s="13" t="s">
        <v>67</v>
      </c>
      <c r="E24" s="13" t="s">
        <v>72</v>
      </c>
      <c r="F24" s="13" t="s">
        <v>73</v>
      </c>
      <c r="G24" s="16">
        <v>58.1</v>
      </c>
      <c r="H24" s="16">
        <v>62.5</v>
      </c>
      <c r="I24" s="17">
        <v>60.3</v>
      </c>
      <c r="J24" s="13">
        <v>7</v>
      </c>
      <c r="K24" s="14">
        <v>83.44</v>
      </c>
      <c r="L24" s="16">
        <f t="shared" si="1"/>
        <v>64.496</v>
      </c>
    </row>
    <row r="25" s="1" customFormat="1" ht="15" customHeight="1" spans="1:12">
      <c r="A25" s="11">
        <v>22</v>
      </c>
      <c r="B25" s="12" t="s">
        <v>66</v>
      </c>
      <c r="C25" s="12" t="s">
        <v>15</v>
      </c>
      <c r="D25" s="13" t="s">
        <v>67</v>
      </c>
      <c r="E25" s="13" t="s">
        <v>74</v>
      </c>
      <c r="F25" s="13" t="s">
        <v>75</v>
      </c>
      <c r="G25" s="16">
        <v>54.2</v>
      </c>
      <c r="H25" s="16">
        <v>60.5</v>
      </c>
      <c r="I25" s="17">
        <v>57.35</v>
      </c>
      <c r="J25" s="13">
        <v>7</v>
      </c>
      <c r="K25" s="14">
        <v>83.36</v>
      </c>
      <c r="L25" s="16">
        <f t="shared" si="1"/>
        <v>63.284</v>
      </c>
    </row>
    <row r="26" s="1" customFormat="1" ht="15" customHeight="1" spans="1:12">
      <c r="A26" s="11">
        <v>23</v>
      </c>
      <c r="B26" s="12" t="s">
        <v>66</v>
      </c>
      <c r="C26" s="12" t="s">
        <v>15</v>
      </c>
      <c r="D26" s="13" t="s">
        <v>67</v>
      </c>
      <c r="E26" s="13" t="s">
        <v>76</v>
      </c>
      <c r="F26" s="13" t="s">
        <v>77</v>
      </c>
      <c r="G26" s="16">
        <v>62.3</v>
      </c>
      <c r="H26" s="16">
        <v>66</v>
      </c>
      <c r="I26" s="17">
        <v>64.15</v>
      </c>
      <c r="J26" s="13">
        <v>4</v>
      </c>
      <c r="K26" s="14">
        <v>81.78</v>
      </c>
      <c r="L26" s="16">
        <f t="shared" si="1"/>
        <v>62.372</v>
      </c>
    </row>
    <row r="27" s="1" customFormat="1" ht="15" customHeight="1" spans="1:12">
      <c r="A27" s="11">
        <v>24</v>
      </c>
      <c r="B27" s="12" t="s">
        <v>66</v>
      </c>
      <c r="C27" s="12" t="s">
        <v>15</v>
      </c>
      <c r="D27" s="13" t="s">
        <v>67</v>
      </c>
      <c r="E27" s="13" t="s">
        <v>78</v>
      </c>
      <c r="F27" s="13" t="s">
        <v>79</v>
      </c>
      <c r="G27" s="16">
        <v>49.3</v>
      </c>
      <c r="H27" s="16">
        <v>60.5</v>
      </c>
      <c r="I27" s="17">
        <v>54.9</v>
      </c>
      <c r="J27" s="13">
        <v>6.5</v>
      </c>
      <c r="K27" s="14">
        <v>80.4</v>
      </c>
      <c r="L27" s="16">
        <f t="shared" si="1"/>
        <v>60.62</v>
      </c>
    </row>
    <row r="28" s="1" customFormat="1" ht="15" customHeight="1" spans="1:12">
      <c r="A28" s="11">
        <v>25</v>
      </c>
      <c r="B28" s="12" t="s">
        <v>66</v>
      </c>
      <c r="C28" s="12" t="s">
        <v>15</v>
      </c>
      <c r="D28" s="13" t="s">
        <v>67</v>
      </c>
      <c r="E28" s="13" t="s">
        <v>80</v>
      </c>
      <c r="F28" s="13" t="s">
        <v>81</v>
      </c>
      <c r="G28" s="16">
        <v>62.6</v>
      </c>
      <c r="H28" s="16">
        <v>58</v>
      </c>
      <c r="I28" s="17">
        <v>60.3</v>
      </c>
      <c r="J28" s="13">
        <v>4</v>
      </c>
      <c r="K28" s="14">
        <v>80.78</v>
      </c>
      <c r="L28" s="16">
        <f t="shared" si="1"/>
        <v>60.432</v>
      </c>
    </row>
    <row r="29" s="1" customFormat="1" ht="15" customHeight="1" spans="1:12">
      <c r="A29" s="11">
        <v>26</v>
      </c>
      <c r="B29" s="12" t="s">
        <v>66</v>
      </c>
      <c r="C29" s="12" t="s">
        <v>15</v>
      </c>
      <c r="D29" s="13" t="s">
        <v>67</v>
      </c>
      <c r="E29" s="13" t="s">
        <v>82</v>
      </c>
      <c r="F29" s="13" t="s">
        <v>83</v>
      </c>
      <c r="G29" s="16">
        <v>48.3</v>
      </c>
      <c r="H29" s="16">
        <v>59</v>
      </c>
      <c r="I29" s="17">
        <v>53.65</v>
      </c>
      <c r="J29" s="13">
        <v>3</v>
      </c>
      <c r="K29" s="14">
        <v>82.34</v>
      </c>
      <c r="L29" s="16">
        <f t="shared" si="1"/>
        <v>57.396</v>
      </c>
    </row>
    <row r="30" s="1" customFormat="1" ht="15" customHeight="1" spans="1:12">
      <c r="A30" s="11">
        <v>27</v>
      </c>
      <c r="B30" s="12" t="s">
        <v>66</v>
      </c>
      <c r="C30" s="12" t="s">
        <v>15</v>
      </c>
      <c r="D30" s="13" t="s">
        <v>67</v>
      </c>
      <c r="E30" s="13" t="s">
        <v>84</v>
      </c>
      <c r="F30" s="13" t="s">
        <v>85</v>
      </c>
      <c r="G30" s="16">
        <v>54.2</v>
      </c>
      <c r="H30" s="16">
        <v>57</v>
      </c>
      <c r="I30" s="17">
        <v>55.6</v>
      </c>
      <c r="J30" s="13">
        <v>2</v>
      </c>
      <c r="K30" s="14">
        <v>77.96</v>
      </c>
      <c r="L30" s="16">
        <f t="shared" si="1"/>
        <v>55.424</v>
      </c>
    </row>
    <row r="31" s="1" customFormat="1" ht="15" customHeight="1" spans="1:12">
      <c r="A31" s="11">
        <v>28</v>
      </c>
      <c r="B31" s="12" t="s">
        <v>86</v>
      </c>
      <c r="C31" s="12" t="s">
        <v>41</v>
      </c>
      <c r="D31" s="19" t="s">
        <v>87</v>
      </c>
      <c r="E31" s="13" t="s">
        <v>88</v>
      </c>
      <c r="F31" s="13" t="s">
        <v>89</v>
      </c>
      <c r="G31" s="16">
        <v>79.1</v>
      </c>
      <c r="H31" s="16">
        <v>69.5</v>
      </c>
      <c r="I31" s="17">
        <v>74.3</v>
      </c>
      <c r="J31" s="13"/>
      <c r="K31" s="14">
        <v>83.76</v>
      </c>
      <c r="L31" s="16">
        <f t="shared" ref="L31:L36" si="2">I31*50%+K31*50%</f>
        <v>79.03</v>
      </c>
    </row>
    <row r="32" s="1" customFormat="1" ht="15" customHeight="1" spans="1:12">
      <c r="A32" s="11">
        <v>29</v>
      </c>
      <c r="B32" s="12" t="s">
        <v>86</v>
      </c>
      <c r="C32" s="12" t="s">
        <v>41</v>
      </c>
      <c r="D32" s="13" t="s">
        <v>87</v>
      </c>
      <c r="E32" s="13" t="s">
        <v>90</v>
      </c>
      <c r="F32" s="13" t="s">
        <v>91</v>
      </c>
      <c r="G32" s="16">
        <v>69.6</v>
      </c>
      <c r="H32" s="16">
        <v>76</v>
      </c>
      <c r="I32" s="17">
        <v>72.8</v>
      </c>
      <c r="J32" s="13"/>
      <c r="K32" s="14">
        <v>83.16</v>
      </c>
      <c r="L32" s="16">
        <f t="shared" si="2"/>
        <v>77.98</v>
      </c>
    </row>
    <row r="33" s="1" customFormat="1" ht="15" customHeight="1" spans="1:12">
      <c r="A33" s="11">
        <v>30</v>
      </c>
      <c r="B33" s="12" t="s">
        <v>86</v>
      </c>
      <c r="C33" s="12" t="s">
        <v>41</v>
      </c>
      <c r="D33" s="13" t="s">
        <v>87</v>
      </c>
      <c r="E33" s="13" t="s">
        <v>92</v>
      </c>
      <c r="F33" s="13" t="s">
        <v>93</v>
      </c>
      <c r="G33" s="16">
        <v>70.9</v>
      </c>
      <c r="H33" s="16">
        <v>74.5</v>
      </c>
      <c r="I33" s="17">
        <v>72.7</v>
      </c>
      <c r="J33" s="13"/>
      <c r="K33" s="14">
        <v>82.68</v>
      </c>
      <c r="L33" s="16">
        <f t="shared" si="2"/>
        <v>77.69</v>
      </c>
    </row>
    <row r="34" s="1" customFormat="1" ht="15" customHeight="1" spans="1:12">
      <c r="A34" s="11">
        <v>31</v>
      </c>
      <c r="B34" s="12" t="s">
        <v>86</v>
      </c>
      <c r="C34" s="12" t="s">
        <v>41</v>
      </c>
      <c r="D34" s="13" t="s">
        <v>87</v>
      </c>
      <c r="E34" s="13" t="s">
        <v>94</v>
      </c>
      <c r="F34" s="13" t="s">
        <v>95</v>
      </c>
      <c r="G34" s="16">
        <v>75.7</v>
      </c>
      <c r="H34" s="16">
        <v>68</v>
      </c>
      <c r="I34" s="17">
        <v>71.85</v>
      </c>
      <c r="J34" s="13"/>
      <c r="K34" s="14">
        <v>82.02</v>
      </c>
      <c r="L34" s="16">
        <f t="shared" si="2"/>
        <v>76.935</v>
      </c>
    </row>
    <row r="35" s="1" customFormat="1" ht="15" customHeight="1" spans="1:12">
      <c r="A35" s="11">
        <v>32</v>
      </c>
      <c r="B35" s="12" t="s">
        <v>86</v>
      </c>
      <c r="C35" s="12" t="s">
        <v>41</v>
      </c>
      <c r="D35" s="13" t="s">
        <v>87</v>
      </c>
      <c r="E35" s="13" t="s">
        <v>96</v>
      </c>
      <c r="F35" s="13" t="s">
        <v>97</v>
      </c>
      <c r="G35" s="16">
        <v>69</v>
      </c>
      <c r="H35" s="16">
        <v>74</v>
      </c>
      <c r="I35" s="17">
        <v>71.5</v>
      </c>
      <c r="J35" s="13"/>
      <c r="K35" s="14">
        <v>82.04</v>
      </c>
      <c r="L35" s="16">
        <f t="shared" si="2"/>
        <v>76.77</v>
      </c>
    </row>
    <row r="36" s="1" customFormat="1" ht="15" customHeight="1" spans="1:12">
      <c r="A36" s="11">
        <v>33</v>
      </c>
      <c r="B36" s="12" t="s">
        <v>86</v>
      </c>
      <c r="C36" s="12" t="s">
        <v>41</v>
      </c>
      <c r="D36" s="13" t="s">
        <v>87</v>
      </c>
      <c r="E36" s="13" t="s">
        <v>98</v>
      </c>
      <c r="F36" s="13" t="s">
        <v>99</v>
      </c>
      <c r="G36" s="16">
        <v>76</v>
      </c>
      <c r="H36" s="16">
        <v>67.5</v>
      </c>
      <c r="I36" s="17">
        <v>71.75</v>
      </c>
      <c r="J36" s="13"/>
      <c r="K36" s="14">
        <v>81.68</v>
      </c>
      <c r="L36" s="16">
        <f t="shared" si="2"/>
        <v>76.715</v>
      </c>
    </row>
    <row r="37" s="1" customFormat="1" spans="1:12">
      <c r="B37" s="18"/>
    </row>
    <row r="38" s="1" customFormat="1" spans="1:12">
      <c r="B38" s="18"/>
    </row>
    <row r="39" s="1" customFormat="1" spans="1:12">
      <c r="B39" s="18"/>
    </row>
    <row r="40" s="1" customFormat="1" spans="1:12">
      <c r="B40" s="18"/>
    </row>
    <row r="41" s="1" customFormat="1" spans="1:12">
      <c r="B41" s="18"/>
    </row>
    <row r="42" s="1" customFormat="1" spans="1:12">
      <c r="B42" s="18"/>
    </row>
  </sheetData>
  <sheetProtection algorithmName="SHA-512" hashValue="vdxM0PL+w6AXwOCcB5r/vpzIUDG8wyKu2RewvwNMqqjuWma785mL0hGgQa8huhgzZsXPFrhg91Yu8L1qtVZAaQ==" saltValue="tC7hqLDXi3wsNzPNjVQMvw==" spinCount="100000" sheet="1" objects="1"/>
  <autoFilter xmlns:etc="http://www.wps.cn/officeDocument/2017/etCustomData" ref="A3:L36" etc:filterBottomFollowUsedRange="0">
    <sortState ref="A3:L36">
      <sortCondition ref="D4:D36"/>
      <sortCondition ref="L4:L36" descending="1"/>
    </sortState>
    <extLst/>
  </autoFilter>
  <sortState ref="A4:L65">
    <sortCondition ref="D4:D65"/>
    <sortCondition ref="L4:L65" descending="1"/>
  </sortState>
  <mergeCells count="1">
    <mergeCell ref="A2:L2"/>
  </mergeCells>
  <conditionalFormatting sqref="E4">
    <cfRule type="duplicateValues" dxfId="0" priority="5"/>
  </conditionalFormatting>
  <conditionalFormatting sqref="E5">
    <cfRule type="duplicateValues" dxfId="0" priority="4"/>
  </conditionalFormatting>
  <conditionalFormatting sqref="E6">
    <cfRule type="duplicateValues" dxfId="0" priority="3"/>
  </conditionalFormatting>
  <conditionalFormatting sqref="E7:E9">
    <cfRule type="duplicateValues" dxfId="0" priority="2"/>
  </conditionalFormatting>
  <conditionalFormatting sqref="F4:F36">
    <cfRule type="duplicateValues" dxfId="0" priority="6"/>
  </conditionalFormatting>
  <conditionalFormatting sqref="G7:I9">
    <cfRule type="duplicateValues" dxfId="0" priority="1"/>
  </conditionalFormatting>
  <pageMargins left="0.354166666666667" right="0.118055555555556" top="0.66875" bottom="0.629861111111111" header="0.5" footer="0.5"/>
  <pageSetup paperSize="9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齐</cp:lastModifiedBy>
  <dcterms:created xsi:type="dcterms:W3CDTF">2025-04-25T06:28:00Z</dcterms:created>
  <dcterms:modified xsi:type="dcterms:W3CDTF">2026-06-06T05:50:55Z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E801E2C457BA44C9B6B16C57AD6644D3_13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