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8个团队" sheetId="1" r:id="rId1"/>
    <sheet name="任" sheetId="2" r:id="rId2"/>
    <sheet name="宋" sheetId="3" r:id="rId3"/>
    <sheet name="熊" sheetId="4" r:id="rId4"/>
    <sheet name="徐" sheetId="5" r:id="rId5"/>
    <sheet name="申" sheetId="6" r:id="rId6"/>
    <sheet name="毛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<sst xmlns="http://schemas.openxmlformats.org/spreadsheetml/2006/main" count="293" uniqueCount="216">
  <si>
    <t>东里镇2022年家庭医生签约团队组建</t>
  </si>
  <si>
    <t>团队名称</t>
  </si>
  <si>
    <t>家庭医生</t>
  </si>
  <si>
    <t>联系电话</t>
  </si>
  <si>
    <t>护士</t>
  </si>
  <si>
    <t>公共卫生</t>
  </si>
  <si>
    <t>乡村医生</t>
  </si>
  <si>
    <t>签约村名</t>
  </si>
  <si>
    <t>1团队</t>
  </si>
  <si>
    <t>曹洪升</t>
  </si>
  <si>
    <t>陈方媛</t>
  </si>
  <si>
    <t>任守娟</t>
  </si>
  <si>
    <t>田建荣</t>
  </si>
  <si>
    <t>1沂河南</t>
  </si>
  <si>
    <t>何德臣</t>
  </si>
  <si>
    <t>1绳庄</t>
  </si>
  <si>
    <t>2团队</t>
  </si>
  <si>
    <t xml:space="preserve"> 周帅</t>
  </si>
  <si>
    <t>江雨</t>
  </si>
  <si>
    <t>刘玉军</t>
  </si>
  <si>
    <t>2前水北</t>
  </si>
  <si>
    <t>张成文</t>
  </si>
  <si>
    <t>2三庄</t>
  </si>
  <si>
    <t>陈伟</t>
  </si>
  <si>
    <t>2西桃花坪</t>
  </si>
  <si>
    <t>3团队</t>
  </si>
  <si>
    <t>王志华</t>
  </si>
  <si>
    <t>杨晴</t>
  </si>
  <si>
    <t>翟所法</t>
  </si>
  <si>
    <t>3西村</t>
  </si>
  <si>
    <t>李燕</t>
  </si>
  <si>
    <t>东明法</t>
  </si>
  <si>
    <t>3薛家万</t>
  </si>
  <si>
    <t>4团队</t>
  </si>
  <si>
    <t>张梅</t>
  </si>
  <si>
    <t>江婷婷</t>
  </si>
  <si>
    <t>宋庆华</t>
  </si>
  <si>
    <t>曹光成</t>
  </si>
  <si>
    <t>4福禄坪</t>
  </si>
  <si>
    <t>任祥俊</t>
  </si>
  <si>
    <t>4幸福</t>
  </si>
  <si>
    <t>5团队</t>
  </si>
  <si>
    <t>韩青</t>
  </si>
  <si>
    <t>任婉宁</t>
  </si>
  <si>
    <t>李士川</t>
  </si>
  <si>
    <t>5紫荆峪</t>
  </si>
  <si>
    <t>郑爱升</t>
  </si>
  <si>
    <t>江玉友</t>
  </si>
  <si>
    <t>5向阳峪</t>
  </si>
  <si>
    <t>5暖院</t>
  </si>
  <si>
    <t>6团队</t>
  </si>
  <si>
    <t>王喻</t>
  </si>
  <si>
    <t>何家红</t>
  </si>
  <si>
    <t>武全征</t>
  </si>
  <si>
    <t>6韩旺二村</t>
  </si>
  <si>
    <t>6韩旺一村</t>
  </si>
  <si>
    <t>李花明</t>
  </si>
  <si>
    <t>6东桃花坪</t>
  </si>
  <si>
    <t>7团队</t>
  </si>
  <si>
    <t>张花露</t>
  </si>
  <si>
    <t>张婷婷</t>
  </si>
  <si>
    <t>熊启斌</t>
  </si>
  <si>
    <t>曹长伟</t>
  </si>
  <si>
    <t>7王家庄</t>
  </si>
  <si>
    <t>7大洼</t>
  </si>
  <si>
    <t>王贵法</t>
  </si>
  <si>
    <t>7孟家庄</t>
  </si>
  <si>
    <t>8团队</t>
  </si>
  <si>
    <t>刘江涛</t>
  </si>
  <si>
    <t>沈振颖</t>
  </si>
  <si>
    <t>刘德军</t>
  </si>
  <si>
    <t>8东长旺</t>
  </si>
  <si>
    <t>狄勇</t>
  </si>
  <si>
    <t>刘克德</t>
  </si>
  <si>
    <t>8郑家旺</t>
  </si>
  <si>
    <t>9团队</t>
  </si>
  <si>
    <t>师红娟</t>
  </si>
  <si>
    <t>刘正燕</t>
  </si>
  <si>
    <t>耿国宝</t>
  </si>
  <si>
    <t>9马家沟</t>
  </si>
  <si>
    <t>徐以伦</t>
  </si>
  <si>
    <t>9刘家圈</t>
  </si>
  <si>
    <t>郭庆</t>
  </si>
  <si>
    <t>9黄崖子</t>
  </si>
  <si>
    <t>10团队</t>
  </si>
  <si>
    <t>郑继龙</t>
  </si>
  <si>
    <t>刘海燕</t>
  </si>
  <si>
    <t>徐玲玲</t>
  </si>
  <si>
    <t>王辉田</t>
  </si>
  <si>
    <t>10龙王峪</t>
  </si>
  <si>
    <t>11团队</t>
  </si>
  <si>
    <t>狄纪全</t>
  </si>
  <si>
    <t>乔节云</t>
  </si>
  <si>
    <t>申士富</t>
  </si>
  <si>
    <t>11下柳沟</t>
  </si>
  <si>
    <t>11上柳沟</t>
  </si>
  <si>
    <t>麻伟</t>
  </si>
  <si>
    <t>崔长全</t>
  </si>
  <si>
    <t>11香磨</t>
  </si>
  <si>
    <t>郑华</t>
  </si>
  <si>
    <t>11韩旺三村</t>
  </si>
  <si>
    <t>11韩旺四村</t>
  </si>
  <si>
    <t>12团队</t>
  </si>
  <si>
    <t>魏代军</t>
  </si>
  <si>
    <t>张浩迪</t>
  </si>
  <si>
    <t>翟会厚</t>
  </si>
  <si>
    <t>12柴家庄</t>
  </si>
  <si>
    <t>刘春刚</t>
  </si>
  <si>
    <t>12兴民</t>
  </si>
  <si>
    <t>张照吉</t>
  </si>
  <si>
    <t>12红星</t>
  </si>
  <si>
    <t>13团队</t>
  </si>
  <si>
    <t>吴强</t>
  </si>
  <si>
    <t>张小雪</t>
  </si>
  <si>
    <t>左进华</t>
  </si>
  <si>
    <t>鞠佃伟</t>
  </si>
  <si>
    <t>13后河南</t>
  </si>
  <si>
    <t>崔彦红</t>
  </si>
  <si>
    <t>13江河南</t>
  </si>
  <si>
    <t>刘乃全</t>
  </si>
  <si>
    <t>13前河南</t>
  </si>
  <si>
    <t>13梅家坡</t>
  </si>
  <si>
    <t>14团队</t>
  </si>
  <si>
    <t>张吉刚</t>
  </si>
  <si>
    <t>王曼曼</t>
  </si>
  <si>
    <t>孙洪波</t>
  </si>
  <si>
    <t>14东村</t>
  </si>
  <si>
    <t>15团队</t>
  </si>
  <si>
    <t>刘天东</t>
  </si>
  <si>
    <t>何昌怡</t>
  </si>
  <si>
    <t>王金霞</t>
  </si>
  <si>
    <t>15墨源泉</t>
  </si>
  <si>
    <t>孙庆德</t>
  </si>
  <si>
    <t>贺方贵</t>
  </si>
  <si>
    <t>15高家官庄</t>
  </si>
  <si>
    <t>訾峰</t>
  </si>
  <si>
    <t>15石马山</t>
  </si>
  <si>
    <t>16团队</t>
  </si>
  <si>
    <t>刘强</t>
  </si>
  <si>
    <t>张雪</t>
  </si>
  <si>
    <t>毛兴隆</t>
  </si>
  <si>
    <t>刘长吉</t>
  </si>
  <si>
    <t>16后水北</t>
  </si>
  <si>
    <t>16三宝官庄</t>
  </si>
  <si>
    <t>付润明</t>
  </si>
  <si>
    <t>16可乐山</t>
  </si>
  <si>
    <t>16王坪</t>
  </si>
  <si>
    <t>17团队</t>
  </si>
  <si>
    <t>王克振</t>
  </si>
  <si>
    <t>于利利</t>
  </si>
  <si>
    <t>李发富</t>
  </si>
  <si>
    <t>17西长旺</t>
  </si>
  <si>
    <t>蹇木花</t>
  </si>
  <si>
    <t>17院峪</t>
  </si>
  <si>
    <t>18团队</t>
  </si>
  <si>
    <t>唐玉倩</t>
  </si>
  <si>
    <t>李娟</t>
  </si>
  <si>
    <t>郑良红</t>
  </si>
  <si>
    <t>18东安</t>
  </si>
  <si>
    <t>高金科</t>
  </si>
  <si>
    <t>18吴家北峪</t>
  </si>
  <si>
    <t>一片任守娟</t>
  </si>
  <si>
    <t>人口数</t>
  </si>
  <si>
    <t>西村</t>
  </si>
  <si>
    <t>薛家万</t>
  </si>
  <si>
    <t>前水北</t>
  </si>
  <si>
    <t>三庄</t>
  </si>
  <si>
    <t>西桃花</t>
  </si>
  <si>
    <t>绳庄</t>
  </si>
  <si>
    <t>沂河南</t>
  </si>
  <si>
    <t>二片宋庆华</t>
  </si>
  <si>
    <t>韩旺二村</t>
  </si>
  <si>
    <t>韩旺一村</t>
  </si>
  <si>
    <t>东桃花坪</t>
  </si>
  <si>
    <t>向阳峪</t>
  </si>
  <si>
    <t>暖院</t>
  </si>
  <si>
    <t>紫荆峪</t>
  </si>
  <si>
    <t>幸福</t>
  </si>
  <si>
    <t>福禄坪</t>
  </si>
  <si>
    <t>三片熊启斌</t>
  </si>
  <si>
    <t>王家庄</t>
  </si>
  <si>
    <t>大洼</t>
  </si>
  <si>
    <t>孟家庄</t>
  </si>
  <si>
    <t>东长旺</t>
  </si>
  <si>
    <t>郑家旺</t>
  </si>
  <si>
    <t>刘家圈</t>
  </si>
  <si>
    <t>马家沟</t>
  </si>
  <si>
    <t>黄崖子</t>
  </si>
  <si>
    <t>四片徐玲玲</t>
  </si>
  <si>
    <t>龙王峪</t>
  </si>
  <si>
    <t>下柳沟</t>
  </si>
  <si>
    <t>上柳沟</t>
  </si>
  <si>
    <t>香磨</t>
  </si>
  <si>
    <t>韩旺三村</t>
  </si>
  <si>
    <t>韩旺四村</t>
  </si>
  <si>
    <t>柴家庄</t>
  </si>
  <si>
    <t>红星</t>
  </si>
  <si>
    <t>兴民</t>
  </si>
  <si>
    <t>五片申安梅</t>
  </si>
  <si>
    <t>前河南</t>
  </si>
  <si>
    <t>梅家坡</t>
  </si>
  <si>
    <t>江河南</t>
  </si>
  <si>
    <t>后河南</t>
  </si>
  <si>
    <t>东村</t>
  </si>
  <si>
    <t>高家官庄</t>
  </si>
  <si>
    <t>墨牛官庄</t>
  </si>
  <si>
    <t>石马山</t>
  </si>
  <si>
    <t>六片毛兴隆</t>
  </si>
  <si>
    <t>后水北</t>
  </si>
  <si>
    <t>三宝</t>
  </si>
  <si>
    <t>王坪</t>
  </si>
  <si>
    <t>可乐山</t>
  </si>
  <si>
    <t>西长旺</t>
  </si>
  <si>
    <t>院峪</t>
  </si>
  <si>
    <t>东安</t>
  </si>
  <si>
    <t>吴家北峪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</si>
</sst>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</cellStyleXfs>
  <cellXfs count="56">
    <xf numFmtId="0" fontId="0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65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47" fillId="33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9" xfId="64" applyFont="1" applyFill="1" applyBorder="1" applyAlignment="1" applyProtection="1">
      <alignment vertical="center"/>
      <protection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9" xfId="64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常规 2 4" xfId="65"/>
    <cellStyle name="常规_Sheet1" xfId="66"/>
    <cellStyle name="常规 19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7.125" style="10" customWidth="1"/>
    <col min="2" max="2" width="7.00390625" style="10" customWidth="1"/>
    <col min="3" max="3" width="12.625" style="10" customWidth="1"/>
    <col min="4" max="4" width="7.00390625" style="10" customWidth="1"/>
    <col min="5" max="5" width="13.00390625" style="10" customWidth="1"/>
    <col min="6" max="6" width="6.625" style="33" customWidth="1"/>
    <col min="7" max="7" width="12.625" style="33" customWidth="1"/>
    <col min="8" max="8" width="8.25390625" style="10" customWidth="1"/>
    <col min="9" max="9" width="12.625" style="10" customWidth="1"/>
    <col min="10" max="10" width="11.125" style="10" customWidth="1"/>
    <col min="11" max="11" width="9.00390625" style="10" customWidth="1"/>
    <col min="12" max="13" width="12.625" style="10" bestFit="1" customWidth="1"/>
    <col min="14" max="14" width="13.125" style="10" customWidth="1"/>
    <col min="15" max="15" width="12.25390625" style="10" customWidth="1"/>
    <col min="16" max="16384" width="9.00390625" style="10" customWidth="1"/>
  </cols>
  <sheetData>
    <row r="1" spans="1:10" s="29" customFormat="1" ht="13.5">
      <c r="A1" s="34" t="s">
        <v>0</v>
      </c>
      <c r="B1" s="34"/>
      <c r="C1" s="34"/>
      <c r="D1" s="34"/>
      <c r="E1" s="34"/>
      <c r="F1" s="35"/>
      <c r="G1" s="35"/>
      <c r="H1" s="34"/>
      <c r="I1" s="34"/>
      <c r="J1" s="34"/>
    </row>
    <row r="2" spans="1:10" s="30" customFormat="1" ht="27">
      <c r="A2" s="36" t="s">
        <v>1</v>
      </c>
      <c r="B2" s="36" t="s">
        <v>2</v>
      </c>
      <c r="C2" s="36" t="s">
        <v>3</v>
      </c>
      <c r="D2" s="37" t="s">
        <v>4</v>
      </c>
      <c r="E2" s="37" t="s">
        <v>3</v>
      </c>
      <c r="F2" s="37" t="s">
        <v>5</v>
      </c>
      <c r="G2" s="37" t="s">
        <v>3</v>
      </c>
      <c r="H2" s="37" t="s">
        <v>6</v>
      </c>
      <c r="I2" s="37" t="s">
        <v>3</v>
      </c>
      <c r="J2" s="51" t="s">
        <v>7</v>
      </c>
    </row>
    <row r="3" spans="1:10" s="10" customFormat="1" ht="13.5">
      <c r="A3" s="3" t="s">
        <v>8</v>
      </c>
      <c r="B3" s="38" t="s">
        <v>9</v>
      </c>
      <c r="C3" s="38">
        <v>17860951139</v>
      </c>
      <c r="D3" s="38" t="s">
        <v>10</v>
      </c>
      <c r="E3" s="38">
        <v>17853310891</v>
      </c>
      <c r="F3" s="38" t="s">
        <v>11</v>
      </c>
      <c r="G3" s="38">
        <v>17860951297</v>
      </c>
      <c r="H3" s="27" t="s">
        <v>12</v>
      </c>
      <c r="I3" s="27">
        <v>13668830835</v>
      </c>
      <c r="J3" s="52" t="s">
        <v>13</v>
      </c>
    </row>
    <row r="4" spans="1:10" s="10" customFormat="1" ht="13.5">
      <c r="A4" s="3"/>
      <c r="B4" s="38"/>
      <c r="C4" s="38"/>
      <c r="D4" s="38"/>
      <c r="E4" s="38"/>
      <c r="F4" s="38"/>
      <c r="G4" s="38"/>
      <c r="H4" s="27" t="s">
        <v>14</v>
      </c>
      <c r="I4" s="27">
        <v>13793327615</v>
      </c>
      <c r="J4" s="52" t="s">
        <v>15</v>
      </c>
    </row>
    <row r="5" spans="1:10" s="10" customFormat="1" ht="13.5">
      <c r="A5" s="3" t="s">
        <v>16</v>
      </c>
      <c r="B5" s="38" t="s">
        <v>17</v>
      </c>
      <c r="C5" s="38">
        <v>17860951260</v>
      </c>
      <c r="D5" s="38" t="s">
        <v>18</v>
      </c>
      <c r="E5" s="38">
        <v>17853310522</v>
      </c>
      <c r="F5" s="38" t="s">
        <v>11</v>
      </c>
      <c r="G5" s="38">
        <v>17860951297</v>
      </c>
      <c r="H5" s="39" t="s">
        <v>19</v>
      </c>
      <c r="I5" s="39">
        <v>15053323105</v>
      </c>
      <c r="J5" s="52" t="s">
        <v>20</v>
      </c>
    </row>
    <row r="6" spans="1:10" s="10" customFormat="1" ht="13.5">
      <c r="A6" s="3"/>
      <c r="B6" s="38"/>
      <c r="C6" s="38"/>
      <c r="D6" s="38"/>
      <c r="E6" s="38"/>
      <c r="F6" s="38"/>
      <c r="G6" s="38"/>
      <c r="H6" s="27" t="s">
        <v>21</v>
      </c>
      <c r="I6" s="27">
        <v>13082717766</v>
      </c>
      <c r="J6" s="52" t="s">
        <v>22</v>
      </c>
    </row>
    <row r="7" spans="1:10" s="10" customFormat="1" ht="13.5">
      <c r="A7" s="3"/>
      <c r="B7" s="38"/>
      <c r="C7" s="38"/>
      <c r="D7" s="38"/>
      <c r="E7" s="38"/>
      <c r="F7" s="38"/>
      <c r="G7" s="38"/>
      <c r="H7" s="4" t="s">
        <v>23</v>
      </c>
      <c r="I7" s="4">
        <v>13625331246</v>
      </c>
      <c r="J7" s="4" t="s">
        <v>24</v>
      </c>
    </row>
    <row r="8" spans="1:10" s="10" customFormat="1" ht="13.5">
      <c r="A8" s="40" t="s">
        <v>25</v>
      </c>
      <c r="B8" s="38" t="s">
        <v>26</v>
      </c>
      <c r="C8" s="38">
        <v>17860951201</v>
      </c>
      <c r="D8" s="2" t="s">
        <v>27</v>
      </c>
      <c r="E8" s="2">
        <v>17860951306</v>
      </c>
      <c r="F8" s="38" t="s">
        <v>11</v>
      </c>
      <c r="G8" s="38">
        <v>17860951297</v>
      </c>
      <c r="H8" s="27" t="s">
        <v>28</v>
      </c>
      <c r="I8" s="27">
        <v>15953323822</v>
      </c>
      <c r="J8" s="52" t="s">
        <v>29</v>
      </c>
    </row>
    <row r="9" spans="1:10" s="10" customFormat="1" ht="14.25">
      <c r="A9" s="41"/>
      <c r="B9" s="38"/>
      <c r="C9" s="38"/>
      <c r="D9" s="38"/>
      <c r="E9" s="38"/>
      <c r="F9" s="42" t="s">
        <v>30</v>
      </c>
      <c r="G9" s="38">
        <v>17860951303</v>
      </c>
      <c r="H9" s="27" t="s">
        <v>31</v>
      </c>
      <c r="I9" s="27">
        <v>15253333031</v>
      </c>
      <c r="J9" s="52" t="s">
        <v>32</v>
      </c>
    </row>
    <row r="10" spans="1:10" s="10" customFormat="1" ht="13.5" customHeight="1">
      <c r="A10" s="3" t="s">
        <v>33</v>
      </c>
      <c r="B10" s="2" t="s">
        <v>34</v>
      </c>
      <c r="C10" s="2">
        <v>17860951166</v>
      </c>
      <c r="D10" s="38" t="s">
        <v>35</v>
      </c>
      <c r="E10" s="38">
        <v>17853310508</v>
      </c>
      <c r="F10" s="38" t="s">
        <v>36</v>
      </c>
      <c r="G10" s="38">
        <v>17860951309</v>
      </c>
      <c r="H10" s="27" t="s">
        <v>37</v>
      </c>
      <c r="I10" s="27">
        <v>13181932398</v>
      </c>
      <c r="J10" s="52" t="s">
        <v>38</v>
      </c>
    </row>
    <row r="11" spans="1:10" s="10" customFormat="1" ht="13.5">
      <c r="A11" s="3"/>
      <c r="B11" s="38"/>
      <c r="C11" s="38"/>
      <c r="D11" s="38"/>
      <c r="E11" s="38"/>
      <c r="F11" s="38"/>
      <c r="G11" s="38"/>
      <c r="H11" s="27" t="s">
        <v>39</v>
      </c>
      <c r="I11" s="53">
        <v>13455332303</v>
      </c>
      <c r="J11" s="52" t="s">
        <v>40</v>
      </c>
    </row>
    <row r="12" spans="1:10" s="10" customFormat="1" ht="13.5">
      <c r="A12" s="40" t="s">
        <v>41</v>
      </c>
      <c r="B12" s="2" t="s">
        <v>42</v>
      </c>
      <c r="C12" s="2">
        <v>17853310757</v>
      </c>
      <c r="D12" s="38" t="s">
        <v>43</v>
      </c>
      <c r="E12" s="38">
        <v>17853310821</v>
      </c>
      <c r="F12" s="38" t="s">
        <v>36</v>
      </c>
      <c r="G12" s="38">
        <v>17860951309</v>
      </c>
      <c r="H12" s="27" t="s">
        <v>44</v>
      </c>
      <c r="I12" s="27">
        <v>13969328216</v>
      </c>
      <c r="J12" s="52" t="s">
        <v>45</v>
      </c>
    </row>
    <row r="13" spans="1:10" s="10" customFormat="1" ht="14.25">
      <c r="A13" s="43"/>
      <c r="B13" s="38"/>
      <c r="C13" s="38"/>
      <c r="D13" s="38"/>
      <c r="E13" s="38"/>
      <c r="F13" s="42" t="s">
        <v>46</v>
      </c>
      <c r="G13" s="38">
        <v>17860951301</v>
      </c>
      <c r="H13" s="39" t="s">
        <v>47</v>
      </c>
      <c r="I13" s="39">
        <v>13156983618</v>
      </c>
      <c r="J13" s="54" t="s">
        <v>48</v>
      </c>
    </row>
    <row r="14" spans="1:10" s="10" customFormat="1" ht="13.5">
      <c r="A14" s="41"/>
      <c r="B14" s="38"/>
      <c r="C14" s="38"/>
      <c r="D14" s="38"/>
      <c r="E14" s="38"/>
      <c r="F14" s="38"/>
      <c r="G14" s="38"/>
      <c r="H14" s="39"/>
      <c r="I14" s="39"/>
      <c r="J14" s="54" t="s">
        <v>49</v>
      </c>
    </row>
    <row r="15" spans="1:10" s="10" customFormat="1" ht="13.5">
      <c r="A15" s="3" t="s">
        <v>50</v>
      </c>
      <c r="B15" s="38" t="s">
        <v>51</v>
      </c>
      <c r="C15" s="38">
        <v>17860951357</v>
      </c>
      <c r="D15" s="38" t="s">
        <v>52</v>
      </c>
      <c r="E15" s="38">
        <v>17860951156</v>
      </c>
      <c r="F15" s="38" t="s">
        <v>36</v>
      </c>
      <c r="G15" s="38">
        <v>17860951309</v>
      </c>
      <c r="H15" s="44" t="s">
        <v>53</v>
      </c>
      <c r="I15" s="44">
        <v>13465333697</v>
      </c>
      <c r="J15" s="55" t="s">
        <v>54</v>
      </c>
    </row>
    <row r="16" spans="1:10" s="10" customFormat="1" ht="13.5">
      <c r="A16" s="3"/>
      <c r="B16" s="38"/>
      <c r="C16" s="38"/>
      <c r="D16" s="38"/>
      <c r="E16" s="38"/>
      <c r="F16" s="38"/>
      <c r="G16" s="38"/>
      <c r="H16" s="44"/>
      <c r="I16" s="44"/>
      <c r="J16" s="55" t="s">
        <v>55</v>
      </c>
    </row>
    <row r="17" spans="1:10" s="10" customFormat="1" ht="13.5">
      <c r="A17" s="3"/>
      <c r="B17" s="38"/>
      <c r="C17" s="38"/>
      <c r="D17" s="38"/>
      <c r="E17" s="38"/>
      <c r="F17" s="38"/>
      <c r="G17" s="38"/>
      <c r="H17" s="4" t="s">
        <v>56</v>
      </c>
      <c r="I17" s="4">
        <v>15963303971</v>
      </c>
      <c r="J17" s="55" t="s">
        <v>57</v>
      </c>
    </row>
    <row r="18" spans="1:10" s="10" customFormat="1" ht="13.5">
      <c r="A18" s="3" t="s">
        <v>58</v>
      </c>
      <c r="B18" s="2" t="s">
        <v>59</v>
      </c>
      <c r="C18" s="2">
        <v>17860951256</v>
      </c>
      <c r="D18" s="38" t="s">
        <v>60</v>
      </c>
      <c r="E18" s="38">
        <v>17860951177</v>
      </c>
      <c r="F18" s="38" t="s">
        <v>61</v>
      </c>
      <c r="G18" s="38">
        <v>17860951218</v>
      </c>
      <c r="H18" s="45" t="s">
        <v>62</v>
      </c>
      <c r="I18" s="45">
        <v>13475613280</v>
      </c>
      <c r="J18" s="52" t="s">
        <v>63</v>
      </c>
    </row>
    <row r="19" spans="1:10" s="10" customFormat="1" ht="13.5">
      <c r="A19" s="3"/>
      <c r="B19" s="38"/>
      <c r="C19" s="38"/>
      <c r="D19" s="38"/>
      <c r="E19" s="38"/>
      <c r="F19" s="38"/>
      <c r="G19" s="38"/>
      <c r="H19" s="46"/>
      <c r="I19" s="46"/>
      <c r="J19" s="55" t="s">
        <v>64</v>
      </c>
    </row>
    <row r="20" spans="1:10" s="10" customFormat="1" ht="13.5">
      <c r="A20" s="3"/>
      <c r="B20" s="38"/>
      <c r="C20" s="38"/>
      <c r="D20" s="38"/>
      <c r="E20" s="38"/>
      <c r="F20" s="38"/>
      <c r="G20" s="38"/>
      <c r="H20" s="27" t="s">
        <v>65</v>
      </c>
      <c r="I20" s="27">
        <v>13573350718</v>
      </c>
      <c r="J20" s="55" t="s">
        <v>66</v>
      </c>
    </row>
    <row r="21" spans="1:10" s="10" customFormat="1" ht="13.5">
      <c r="A21" s="3" t="s">
        <v>67</v>
      </c>
      <c r="B21" s="2" t="s">
        <v>68</v>
      </c>
      <c r="C21" s="2">
        <v>17860951106</v>
      </c>
      <c r="D21" s="38" t="s">
        <v>69</v>
      </c>
      <c r="E21" s="2">
        <v>17860951302</v>
      </c>
      <c r="F21" s="38" t="s">
        <v>61</v>
      </c>
      <c r="G21" s="38">
        <v>17860951218</v>
      </c>
      <c r="H21" s="39" t="s">
        <v>70</v>
      </c>
      <c r="I21" s="27">
        <v>13455339899</v>
      </c>
      <c r="J21" s="52" t="s">
        <v>71</v>
      </c>
    </row>
    <row r="22" spans="1:10" s="10" customFormat="1" ht="14.25">
      <c r="A22" s="3"/>
      <c r="B22" s="38"/>
      <c r="C22" s="38"/>
      <c r="D22" s="38"/>
      <c r="E22" s="38"/>
      <c r="F22" s="42" t="s">
        <v>72</v>
      </c>
      <c r="G22" s="38">
        <v>17860951305</v>
      </c>
      <c r="H22" s="39" t="s">
        <v>73</v>
      </c>
      <c r="I22" s="39">
        <v>15966953170</v>
      </c>
      <c r="J22" s="52" t="s">
        <v>74</v>
      </c>
    </row>
    <row r="23" spans="1:10" s="10" customFormat="1" ht="13.5">
      <c r="A23" s="3" t="s">
        <v>75</v>
      </c>
      <c r="B23" s="2" t="s">
        <v>76</v>
      </c>
      <c r="C23" s="2">
        <v>17860951351</v>
      </c>
      <c r="D23" s="38" t="s">
        <v>77</v>
      </c>
      <c r="E23" s="38">
        <v>17860951136</v>
      </c>
      <c r="F23" s="38" t="s">
        <v>61</v>
      </c>
      <c r="G23" s="38">
        <v>17860951218</v>
      </c>
      <c r="H23" s="27" t="s">
        <v>78</v>
      </c>
      <c r="I23" s="27">
        <v>13964368132</v>
      </c>
      <c r="J23" s="52" t="s">
        <v>79</v>
      </c>
    </row>
    <row r="24" spans="1:10" s="10" customFormat="1" ht="13.5">
      <c r="A24" s="3"/>
      <c r="B24" s="38"/>
      <c r="C24" s="38"/>
      <c r="D24" s="38"/>
      <c r="E24" s="38"/>
      <c r="F24" s="38"/>
      <c r="G24" s="38"/>
      <c r="H24" s="27" t="s">
        <v>80</v>
      </c>
      <c r="I24" s="27">
        <v>15949903922</v>
      </c>
      <c r="J24" s="55" t="s">
        <v>81</v>
      </c>
    </row>
    <row r="25" spans="1:10" s="10" customFormat="1" ht="13.5">
      <c r="A25" s="3"/>
      <c r="B25" s="38"/>
      <c r="C25" s="38"/>
      <c r="D25" s="38"/>
      <c r="E25" s="38"/>
      <c r="F25" s="38"/>
      <c r="G25" s="38"/>
      <c r="H25" s="39" t="s">
        <v>82</v>
      </c>
      <c r="I25" s="39">
        <v>13054873170</v>
      </c>
      <c r="J25" s="55" t="s">
        <v>83</v>
      </c>
    </row>
    <row r="26" spans="1:13" s="10" customFormat="1" ht="14.25">
      <c r="A26" s="47" t="s">
        <v>84</v>
      </c>
      <c r="B26" s="38" t="s">
        <v>85</v>
      </c>
      <c r="C26" s="38">
        <v>17860951169</v>
      </c>
      <c r="D26" s="38" t="s">
        <v>86</v>
      </c>
      <c r="E26" s="38">
        <v>17860951255</v>
      </c>
      <c r="F26" s="38" t="s">
        <v>87</v>
      </c>
      <c r="G26" s="38">
        <v>17860951133</v>
      </c>
      <c r="H26" s="39" t="s">
        <v>88</v>
      </c>
      <c r="I26" s="39">
        <v>15866323829</v>
      </c>
      <c r="J26" s="52" t="s">
        <v>89</v>
      </c>
      <c r="L26"/>
      <c r="M26"/>
    </row>
    <row r="27" spans="1:13" s="10" customFormat="1" ht="14.25">
      <c r="A27" s="3" t="s">
        <v>90</v>
      </c>
      <c r="B27" s="38" t="s">
        <v>91</v>
      </c>
      <c r="C27" s="38">
        <v>17860951150</v>
      </c>
      <c r="D27" s="38" t="s">
        <v>92</v>
      </c>
      <c r="E27" s="38">
        <v>17860951217</v>
      </c>
      <c r="F27" s="38" t="s">
        <v>87</v>
      </c>
      <c r="G27" s="38">
        <v>17860951133</v>
      </c>
      <c r="H27" s="39" t="s">
        <v>93</v>
      </c>
      <c r="I27" s="39">
        <v>13583377952</v>
      </c>
      <c r="J27" s="52" t="s">
        <v>94</v>
      </c>
      <c r="L27"/>
      <c r="M27"/>
    </row>
    <row r="28" spans="1:13" s="10" customFormat="1" ht="14.25">
      <c r="A28" s="3"/>
      <c r="B28" s="38"/>
      <c r="C28" s="38"/>
      <c r="D28" s="38"/>
      <c r="E28" s="38"/>
      <c r="F28" s="38"/>
      <c r="G28" s="38"/>
      <c r="H28" s="39"/>
      <c r="I28" s="39"/>
      <c r="J28" s="52" t="s">
        <v>95</v>
      </c>
      <c r="L28"/>
      <c r="M28"/>
    </row>
    <row r="29" spans="1:13" s="31" customFormat="1" ht="14.25">
      <c r="A29" s="3"/>
      <c r="B29" s="38"/>
      <c r="C29" s="38"/>
      <c r="D29" s="38"/>
      <c r="E29" s="38"/>
      <c r="F29" s="42" t="s">
        <v>96</v>
      </c>
      <c r="G29" s="38">
        <v>17860951206</v>
      </c>
      <c r="H29" s="27" t="s">
        <v>97</v>
      </c>
      <c r="I29" s="27">
        <v>13455313649</v>
      </c>
      <c r="J29" s="55" t="s">
        <v>98</v>
      </c>
      <c r="L29"/>
      <c r="M29"/>
    </row>
    <row r="30" spans="1:13" s="10" customFormat="1" ht="14.25">
      <c r="A30" s="3"/>
      <c r="B30" s="38"/>
      <c r="C30" s="38"/>
      <c r="D30" s="38"/>
      <c r="E30" s="38"/>
      <c r="F30" s="42"/>
      <c r="G30" s="38"/>
      <c r="H30" s="3" t="s">
        <v>99</v>
      </c>
      <c r="I30" s="3">
        <v>13589510706</v>
      </c>
      <c r="J30" s="55" t="s">
        <v>100</v>
      </c>
      <c r="L30"/>
      <c r="M30"/>
    </row>
    <row r="31" spans="1:10" s="10" customFormat="1" ht="13.5">
      <c r="A31" s="3"/>
      <c r="B31" s="38"/>
      <c r="C31" s="38"/>
      <c r="D31" s="38"/>
      <c r="E31" s="38"/>
      <c r="F31" s="38"/>
      <c r="G31" s="38"/>
      <c r="H31" s="3"/>
      <c r="I31" s="3"/>
      <c r="J31" s="55" t="s">
        <v>101</v>
      </c>
    </row>
    <row r="32" spans="1:14" s="10" customFormat="1" ht="14.25">
      <c r="A32" s="40" t="s">
        <v>102</v>
      </c>
      <c r="B32" s="38" t="s">
        <v>103</v>
      </c>
      <c r="C32" s="38">
        <v>17853310880</v>
      </c>
      <c r="D32" s="38" t="s">
        <v>104</v>
      </c>
      <c r="E32" s="38">
        <v>17853310560</v>
      </c>
      <c r="F32" s="38" t="s">
        <v>87</v>
      </c>
      <c r="G32" s="38">
        <v>17860951133</v>
      </c>
      <c r="H32" s="38" t="s">
        <v>105</v>
      </c>
      <c r="I32" s="53">
        <v>8069037</v>
      </c>
      <c r="J32" s="52" t="s">
        <v>106</v>
      </c>
      <c r="L32"/>
      <c r="M32"/>
      <c r="N32"/>
    </row>
    <row r="33" spans="1:14" s="10" customFormat="1" ht="14.25">
      <c r="A33" s="43"/>
      <c r="B33" s="38"/>
      <c r="C33" s="38"/>
      <c r="D33" s="38"/>
      <c r="E33" s="38"/>
      <c r="F33" s="38"/>
      <c r="G33" s="38"/>
      <c r="H33" s="48" t="s">
        <v>107</v>
      </c>
      <c r="I33" s="48">
        <v>13475518145</v>
      </c>
      <c r="J33" s="52" t="s">
        <v>108</v>
      </c>
      <c r="L33"/>
      <c r="M33"/>
      <c r="N33"/>
    </row>
    <row r="34" spans="1:14" s="10" customFormat="1" ht="14.25">
      <c r="A34" s="41"/>
      <c r="B34" s="38"/>
      <c r="C34" s="38"/>
      <c r="D34" s="38"/>
      <c r="E34" s="38"/>
      <c r="F34" s="38"/>
      <c r="G34" s="38"/>
      <c r="H34" s="39" t="s">
        <v>109</v>
      </c>
      <c r="I34" s="39">
        <v>15166078688</v>
      </c>
      <c r="J34" s="52" t="s">
        <v>110</v>
      </c>
      <c r="L34"/>
      <c r="M34"/>
      <c r="N34"/>
    </row>
    <row r="35" spans="1:14" s="10" customFormat="1" ht="14.25">
      <c r="A35" s="3" t="s">
        <v>111</v>
      </c>
      <c r="B35" s="38" t="s">
        <v>112</v>
      </c>
      <c r="C35" s="38">
        <v>17853310569</v>
      </c>
      <c r="D35" s="38" t="s">
        <v>113</v>
      </c>
      <c r="E35" s="38">
        <v>17860951135</v>
      </c>
      <c r="F35" s="38" t="s">
        <v>114</v>
      </c>
      <c r="G35" s="38">
        <v>17860951307</v>
      </c>
      <c r="H35" s="27" t="s">
        <v>115</v>
      </c>
      <c r="I35" s="27">
        <v>13964307938</v>
      </c>
      <c r="J35" s="52" t="s">
        <v>116</v>
      </c>
      <c r="L35"/>
      <c r="M35"/>
      <c r="N35"/>
    </row>
    <row r="36" spans="1:14" s="10" customFormat="1" ht="14.25">
      <c r="A36" s="3"/>
      <c r="B36" s="38"/>
      <c r="C36" s="38"/>
      <c r="D36" s="38"/>
      <c r="E36" s="38"/>
      <c r="F36" s="38"/>
      <c r="G36" s="38"/>
      <c r="H36" s="27" t="s">
        <v>117</v>
      </c>
      <c r="I36" s="27">
        <v>13053336612</v>
      </c>
      <c r="J36" s="52" t="s">
        <v>118</v>
      </c>
      <c r="L36"/>
      <c r="M36"/>
      <c r="N36"/>
    </row>
    <row r="37" spans="1:14" s="10" customFormat="1" ht="14.25">
      <c r="A37" s="3"/>
      <c r="B37" s="38"/>
      <c r="C37" s="38"/>
      <c r="D37" s="38"/>
      <c r="E37" s="38"/>
      <c r="F37" s="38"/>
      <c r="G37" s="38"/>
      <c r="H37" s="39" t="s">
        <v>119</v>
      </c>
      <c r="I37" s="39">
        <v>15954793678</v>
      </c>
      <c r="J37" s="52" t="s">
        <v>120</v>
      </c>
      <c r="L37"/>
      <c r="M37"/>
      <c r="N37"/>
    </row>
    <row r="38" spans="1:14" s="10" customFormat="1" ht="14.25">
      <c r="A38" s="3"/>
      <c r="B38" s="38"/>
      <c r="C38" s="38"/>
      <c r="D38" s="38"/>
      <c r="E38" s="38"/>
      <c r="F38" s="38"/>
      <c r="G38" s="38"/>
      <c r="H38" s="39"/>
      <c r="I38" s="39"/>
      <c r="J38" s="55" t="s">
        <v>121</v>
      </c>
      <c r="L38"/>
      <c r="M38"/>
      <c r="N38"/>
    </row>
    <row r="39" spans="1:14" s="10" customFormat="1" ht="14.25">
      <c r="A39" s="3" t="s">
        <v>122</v>
      </c>
      <c r="B39" s="38" t="s">
        <v>123</v>
      </c>
      <c r="C39" s="38">
        <v>17860951352</v>
      </c>
      <c r="D39" s="38" t="s">
        <v>124</v>
      </c>
      <c r="E39" s="38">
        <v>17860951355</v>
      </c>
      <c r="F39" s="38" t="s">
        <v>114</v>
      </c>
      <c r="G39" s="38">
        <v>17860951307</v>
      </c>
      <c r="H39" s="27" t="s">
        <v>125</v>
      </c>
      <c r="I39" s="27">
        <v>15965333720</v>
      </c>
      <c r="J39" s="52" t="s">
        <v>126</v>
      </c>
      <c r="L39"/>
      <c r="M39"/>
      <c r="N39"/>
    </row>
    <row r="40" spans="1:14" s="10" customFormat="1" ht="16.5" customHeight="1">
      <c r="A40" s="40" t="s">
        <v>127</v>
      </c>
      <c r="B40" s="38" t="s">
        <v>128</v>
      </c>
      <c r="C40" s="38">
        <v>17853310558</v>
      </c>
      <c r="D40" s="38" t="s">
        <v>129</v>
      </c>
      <c r="E40" s="38">
        <v>17853310509</v>
      </c>
      <c r="F40" s="38" t="s">
        <v>114</v>
      </c>
      <c r="G40" s="38">
        <v>17860951307</v>
      </c>
      <c r="H40" s="39" t="s">
        <v>130</v>
      </c>
      <c r="I40" s="39">
        <v>15853323929</v>
      </c>
      <c r="J40" s="52" t="s">
        <v>131</v>
      </c>
      <c r="L40"/>
      <c r="M40"/>
      <c r="N40"/>
    </row>
    <row r="41" spans="1:10" s="10" customFormat="1" ht="14.25">
      <c r="A41" s="43"/>
      <c r="B41" s="38"/>
      <c r="C41" s="38"/>
      <c r="D41" s="38"/>
      <c r="E41" s="38"/>
      <c r="F41" s="42" t="s">
        <v>132</v>
      </c>
      <c r="G41" s="38">
        <v>17860951376</v>
      </c>
      <c r="H41" s="38" t="s">
        <v>133</v>
      </c>
      <c r="I41" s="53">
        <v>15169247467</v>
      </c>
      <c r="J41" s="52" t="s">
        <v>134</v>
      </c>
    </row>
    <row r="42" spans="1:10" s="10" customFormat="1" ht="13.5">
      <c r="A42" s="41"/>
      <c r="B42" s="38"/>
      <c r="C42" s="38"/>
      <c r="D42" s="38"/>
      <c r="E42" s="38"/>
      <c r="F42" s="38"/>
      <c r="G42" s="38"/>
      <c r="H42" s="39" t="s">
        <v>135</v>
      </c>
      <c r="I42" s="39">
        <v>13969328828</v>
      </c>
      <c r="J42" s="55" t="s">
        <v>136</v>
      </c>
    </row>
    <row r="43" spans="1:10" s="32" customFormat="1" ht="13.5">
      <c r="A43" s="40" t="s">
        <v>137</v>
      </c>
      <c r="B43" s="38" t="s">
        <v>138</v>
      </c>
      <c r="C43" s="38">
        <v>17860951127</v>
      </c>
      <c r="D43" s="38" t="s">
        <v>139</v>
      </c>
      <c r="E43" s="38">
        <v>17860951175</v>
      </c>
      <c r="F43" s="38" t="s">
        <v>140</v>
      </c>
      <c r="G43" s="38">
        <v>17860951205</v>
      </c>
      <c r="H43" s="38" t="s">
        <v>141</v>
      </c>
      <c r="I43" s="53">
        <v>13220693758</v>
      </c>
      <c r="J43" s="52" t="s">
        <v>142</v>
      </c>
    </row>
    <row r="44" spans="1:10" s="32" customFormat="1" ht="13.5">
      <c r="A44" s="43"/>
      <c r="B44" s="38"/>
      <c r="C44" s="38"/>
      <c r="D44" s="38"/>
      <c r="E44" s="38"/>
      <c r="F44" s="38"/>
      <c r="G44" s="38"/>
      <c r="H44" s="38"/>
      <c r="I44" s="53"/>
      <c r="J44" s="52" t="s">
        <v>143</v>
      </c>
    </row>
    <row r="45" spans="1:10" s="32" customFormat="1" ht="13.5">
      <c r="A45" s="43"/>
      <c r="B45" s="38"/>
      <c r="C45" s="38"/>
      <c r="D45" s="38"/>
      <c r="E45" s="38"/>
      <c r="F45" s="38"/>
      <c r="G45" s="38"/>
      <c r="H45" s="48" t="s">
        <v>144</v>
      </c>
      <c r="I45" s="48">
        <v>13793309952</v>
      </c>
      <c r="J45" s="52" t="s">
        <v>145</v>
      </c>
    </row>
    <row r="46" spans="1:10" s="32" customFormat="1" ht="13.5">
      <c r="A46" s="41"/>
      <c r="B46" s="38"/>
      <c r="C46" s="38"/>
      <c r="D46" s="38"/>
      <c r="E46" s="38"/>
      <c r="F46" s="38"/>
      <c r="G46" s="38"/>
      <c r="H46" s="49"/>
      <c r="I46" s="49"/>
      <c r="J46" s="52" t="s">
        <v>146</v>
      </c>
    </row>
    <row r="47" spans="1:10" s="10" customFormat="1" ht="13.5">
      <c r="A47" s="3" t="s">
        <v>147</v>
      </c>
      <c r="B47" s="2" t="s">
        <v>148</v>
      </c>
      <c r="C47" s="2">
        <v>17860951123</v>
      </c>
      <c r="D47" s="38" t="s">
        <v>149</v>
      </c>
      <c r="E47" s="38">
        <v>17860951215</v>
      </c>
      <c r="F47" s="38" t="s">
        <v>140</v>
      </c>
      <c r="G47" s="38">
        <v>17860951205</v>
      </c>
      <c r="H47" s="50" t="s">
        <v>150</v>
      </c>
      <c r="I47" s="39">
        <v>13583330509</v>
      </c>
      <c r="J47" s="52" t="s">
        <v>151</v>
      </c>
    </row>
    <row r="48" spans="1:10" s="10" customFormat="1" ht="13.5">
      <c r="A48" s="3"/>
      <c r="B48" s="38"/>
      <c r="C48" s="38"/>
      <c r="D48" s="38"/>
      <c r="E48" s="38"/>
      <c r="F48" s="38"/>
      <c r="G48" s="38"/>
      <c r="H48" s="39" t="s">
        <v>152</v>
      </c>
      <c r="I48" s="39">
        <v>15092347536</v>
      </c>
      <c r="J48" s="52" t="s">
        <v>153</v>
      </c>
    </row>
    <row r="49" spans="1:10" s="10" customFormat="1" ht="13.5">
      <c r="A49" s="3" t="s">
        <v>154</v>
      </c>
      <c r="B49" s="38" t="s">
        <v>155</v>
      </c>
      <c r="C49" s="38">
        <v>17860951165</v>
      </c>
      <c r="D49" s="38" t="s">
        <v>156</v>
      </c>
      <c r="E49" s="38">
        <v>17860951176</v>
      </c>
      <c r="F49" s="38" t="s">
        <v>140</v>
      </c>
      <c r="G49" s="38">
        <v>17860951205</v>
      </c>
      <c r="H49" s="39" t="s">
        <v>157</v>
      </c>
      <c r="I49" s="39">
        <v>13754760284</v>
      </c>
      <c r="J49" s="52" t="s">
        <v>158</v>
      </c>
    </row>
    <row r="50" spans="1:10" s="10" customFormat="1" ht="13.5">
      <c r="A50" s="3"/>
      <c r="B50" s="38"/>
      <c r="C50" s="38"/>
      <c r="D50" s="38"/>
      <c r="E50" s="38"/>
      <c r="F50" s="38"/>
      <c r="G50" s="38"/>
      <c r="H50" s="27" t="s">
        <v>159</v>
      </c>
      <c r="I50" s="27">
        <v>15153376380</v>
      </c>
      <c r="J50" s="52" t="s">
        <v>160</v>
      </c>
    </row>
  </sheetData>
  <sheetProtection/>
  <mergeCells count="33">
    <mergeCell ref="A1:J1"/>
    <mergeCell ref="A3:A4"/>
    <mergeCell ref="A5:A7"/>
    <mergeCell ref="A8:A9"/>
    <mergeCell ref="A10:A11"/>
    <mergeCell ref="A12:A14"/>
    <mergeCell ref="A15:A17"/>
    <mergeCell ref="A18:A20"/>
    <mergeCell ref="A21:A22"/>
    <mergeCell ref="A23:A25"/>
    <mergeCell ref="A27:A31"/>
    <mergeCell ref="A32:A34"/>
    <mergeCell ref="A35:A38"/>
    <mergeCell ref="A40:A42"/>
    <mergeCell ref="A43:A46"/>
    <mergeCell ref="A47:A48"/>
    <mergeCell ref="A49:A50"/>
    <mergeCell ref="H13:H14"/>
    <mergeCell ref="H15:H16"/>
    <mergeCell ref="H18:H19"/>
    <mergeCell ref="H27:H28"/>
    <mergeCell ref="H30:H31"/>
    <mergeCell ref="H37:H38"/>
    <mergeCell ref="H43:H44"/>
    <mergeCell ref="H45:H46"/>
    <mergeCell ref="I13:I14"/>
    <mergeCell ref="I15:I16"/>
    <mergeCell ref="I18:I19"/>
    <mergeCell ref="I27:I28"/>
    <mergeCell ref="I30:I31"/>
    <mergeCell ref="I37:I38"/>
    <mergeCell ref="I43:I44"/>
    <mergeCell ref="I45:I46"/>
  </mergeCells>
  <printOptions/>
  <pageMargins left="0.15694444444444444" right="0.19652777777777777" top="0.3541666666666667" bottom="0.15694444444444444" header="0.5" footer="0.5"/>
  <pageSetup fitToHeight="1" fitToWidth="1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SheetLayoutView="100" workbookViewId="0" topLeftCell="A1">
      <selection activeCell="B7" sqref="B7:F8"/>
    </sheetView>
  </sheetViews>
  <sheetFormatPr defaultColWidth="8.375" defaultRowHeight="14.25"/>
  <cols>
    <col min="1" max="1" width="7.50390625" style="11" customWidth="1"/>
    <col min="2" max="2" width="9.75390625" style="11" customWidth="1"/>
    <col min="3" max="3" width="7.50390625" style="20" customWidth="1"/>
    <col min="4" max="4" width="7.50390625" style="26" customWidth="1"/>
    <col min="22" max="16384" width="8.375" style="11" customWidth="1"/>
  </cols>
  <sheetData>
    <row r="1" spans="1:21" s="11" customFormat="1" ht="18.75" customHeight="1">
      <c r="A1" s="13" t="s">
        <v>161</v>
      </c>
      <c r="B1" s="13"/>
      <c r="C1" s="27" t="s">
        <v>162</v>
      </c>
      <c r="D1" s="2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11" customFormat="1" ht="18.75" customHeight="1">
      <c r="A2" s="14" t="s">
        <v>163</v>
      </c>
      <c r="B2" s="15" t="s">
        <v>28</v>
      </c>
      <c r="C2" s="21">
        <v>2345</v>
      </c>
      <c r="D2" s="21">
        <v>1</v>
      </c>
      <c r="E2"/>
      <c r="F2"/>
      <c r="G2" s="21">
        <v>2345</v>
      </c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s="11" customFormat="1" ht="18.75" customHeight="1">
      <c r="A3" s="14" t="s">
        <v>164</v>
      </c>
      <c r="B3" s="15" t="s">
        <v>31</v>
      </c>
      <c r="C3" s="21">
        <v>275</v>
      </c>
      <c r="D3" s="21">
        <v>1</v>
      </c>
      <c r="E3">
        <v>2620</v>
      </c>
      <c r="F3"/>
      <c r="G3" s="21">
        <v>275</v>
      </c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11" customFormat="1" ht="18.75" customHeight="1">
      <c r="A4" s="14" t="s">
        <v>165</v>
      </c>
      <c r="B4" s="15" t="s">
        <v>19</v>
      </c>
      <c r="C4" s="28">
        <v>945</v>
      </c>
      <c r="D4" s="28">
        <v>2</v>
      </c>
      <c r="E4"/>
      <c r="F4"/>
      <c r="G4">
        <f>SUM(G2:G3)</f>
        <v>2620</v>
      </c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11" customFormat="1" ht="18.75" customHeight="1">
      <c r="A5" s="14" t="s">
        <v>166</v>
      </c>
      <c r="B5" s="15" t="s">
        <v>21</v>
      </c>
      <c r="C5" s="16">
        <v>1070</v>
      </c>
      <c r="D5" s="23">
        <v>2</v>
      </c>
      <c r="E5"/>
      <c r="F5"/>
      <c r="G5" s="28">
        <v>945</v>
      </c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11" customFormat="1" ht="18.75" customHeight="1">
      <c r="A6" s="14" t="s">
        <v>167</v>
      </c>
      <c r="B6" s="15" t="s">
        <v>23</v>
      </c>
      <c r="C6" s="16">
        <v>935</v>
      </c>
      <c r="D6" s="23">
        <v>2</v>
      </c>
      <c r="E6">
        <v>2950</v>
      </c>
      <c r="F6"/>
      <c r="G6" s="16">
        <v>1070</v>
      </c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s="11" customFormat="1" ht="16.5" customHeight="1">
      <c r="A7" s="14" t="s">
        <v>168</v>
      </c>
      <c r="B7" s="15" t="s">
        <v>14</v>
      </c>
      <c r="C7" s="16">
        <v>1295</v>
      </c>
      <c r="D7" s="23">
        <v>3</v>
      </c>
      <c r="E7"/>
      <c r="F7"/>
      <c r="G7" s="16">
        <v>935</v>
      </c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s="11" customFormat="1" ht="18.75" customHeight="1">
      <c r="A8" s="14" t="s">
        <v>169</v>
      </c>
      <c r="B8" s="15" t="s">
        <v>12</v>
      </c>
      <c r="C8" s="16">
        <v>1115</v>
      </c>
      <c r="D8" s="23">
        <v>3</v>
      </c>
      <c r="E8">
        <v>2410</v>
      </c>
      <c r="F8"/>
      <c r="G8">
        <f>SUM(G5:G7)</f>
        <v>2950</v>
      </c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3:21" s="11" customFormat="1" ht="19.5" customHeight="1">
      <c r="C9" s="20"/>
      <c r="D9" s="26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3:21" s="11" customFormat="1" ht="19.5" customHeight="1">
      <c r="C10" s="20"/>
      <c r="D10" s="26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3:21" s="11" customFormat="1" ht="19.5" customHeight="1">
      <c r="C11" s="20"/>
      <c r="D11" s="26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3:21" s="11" customFormat="1" ht="19.5" customHeight="1">
      <c r="C12" s="20"/>
      <c r="D12" s="26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3:21" s="11" customFormat="1" ht="19.5" customHeight="1">
      <c r="C13" s="20"/>
      <c r="D13" s="26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3:21" s="11" customFormat="1" ht="14.25">
      <c r="C14" s="20"/>
      <c r="D14" s="26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3:21" s="11" customFormat="1" ht="19.5" customHeight="1">
      <c r="C15" s="20"/>
      <c r="D15" s="26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3:21" s="11" customFormat="1" ht="19.5" customHeight="1">
      <c r="C16" s="20"/>
      <c r="D16" s="2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3:21" s="11" customFormat="1" ht="19.5" customHeight="1">
      <c r="C17" s="20"/>
      <c r="D17" s="26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3:21" s="11" customFormat="1" ht="19.5" customHeight="1">
      <c r="C18" s="20"/>
      <c r="D18" s="26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3:21" s="11" customFormat="1" ht="19.5" customHeight="1">
      <c r="C19" s="20"/>
      <c r="D19" s="26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3:21" s="11" customFormat="1" ht="19.5" customHeight="1">
      <c r="C20" s="20"/>
      <c r="D20" s="2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3:21" s="11" customFormat="1" ht="19.5" customHeight="1">
      <c r="C21" s="20"/>
      <c r="D21" s="26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3:21" s="11" customFormat="1" ht="19.5" customHeight="1">
      <c r="C22" s="20"/>
      <c r="D22" s="26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3:21" s="11" customFormat="1" ht="19.5" customHeight="1">
      <c r="C23" s="20"/>
      <c r="D23" s="26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3:21" s="11" customFormat="1" ht="19.5" customHeight="1">
      <c r="C24" s="20"/>
      <c r="D24" s="26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3:21" s="11" customFormat="1" ht="19.5" customHeight="1">
      <c r="C25" s="20"/>
      <c r="D25" s="26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3:21" s="11" customFormat="1" ht="14.25">
      <c r="C26" s="20"/>
      <c r="D26" s="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3:21" s="11" customFormat="1" ht="19.5" customHeight="1">
      <c r="C27" s="20"/>
      <c r="D27" s="26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3:21" s="11" customFormat="1" ht="19.5" customHeight="1">
      <c r="C28" s="20"/>
      <c r="D28" s="26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3:21" s="11" customFormat="1" ht="19.5" customHeight="1">
      <c r="C29" s="20"/>
      <c r="D29" s="26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3:21" s="11" customFormat="1" ht="19.5" customHeight="1">
      <c r="C30" s="20"/>
      <c r="D30" s="26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3:21" s="11" customFormat="1" ht="19.5" customHeight="1">
      <c r="C31" s="20"/>
      <c r="D31" s="26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3:21" s="11" customFormat="1" ht="19.5" customHeight="1">
      <c r="C32" s="20"/>
      <c r="D32" s="26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3:21" s="11" customFormat="1" ht="19.5" customHeight="1">
      <c r="C33" s="20"/>
      <c r="D33" s="26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3:21" s="11" customFormat="1" ht="19.5" customHeight="1">
      <c r="C34" s="20"/>
      <c r="D34" s="26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3:21" s="11" customFormat="1" ht="19.5" customHeight="1">
      <c r="C35" s="20"/>
      <c r="D35" s="26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3:21" s="11" customFormat="1" ht="19.5" customHeight="1">
      <c r="C36" s="20"/>
      <c r="D36" s="2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3:21" s="11" customFormat="1" ht="14.25">
      <c r="C37" s="20"/>
      <c r="D37" s="26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3:21" s="11" customFormat="1" ht="19.5" customHeight="1">
      <c r="C38" s="20"/>
      <c r="D38" s="26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3:21" s="11" customFormat="1" ht="19.5" customHeight="1">
      <c r="C39" s="20"/>
      <c r="D39" s="26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3:21" s="11" customFormat="1" ht="19.5" customHeight="1">
      <c r="C40" s="20"/>
      <c r="D40" s="26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3:21" s="11" customFormat="1" ht="19.5" customHeight="1">
      <c r="C41" s="20"/>
      <c r="D41" s="26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21" s="11" customFormat="1" ht="19.5" customHeight="1">
      <c r="C42" s="20"/>
      <c r="D42" s="26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3:21" s="11" customFormat="1" ht="19.5" customHeight="1">
      <c r="C43" s="20"/>
      <c r="D43" s="26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3:21" s="11" customFormat="1" ht="19.5" customHeight="1">
      <c r="C44" s="20"/>
      <c r="D44" s="26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3:21" s="11" customFormat="1" ht="19.5" customHeight="1">
      <c r="C45" s="20"/>
      <c r="D45" s="26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A2" sqref="A2:D11"/>
    </sheetView>
  </sheetViews>
  <sheetFormatPr defaultColWidth="9.00390625" defaultRowHeight="14.25"/>
  <cols>
    <col min="1" max="1" width="8.625" style="11" customWidth="1"/>
    <col min="2" max="4" width="7.50390625" style="11" customWidth="1"/>
    <col min="17" max="17" width="8.375" style="11" bestFit="1" customWidth="1"/>
  </cols>
  <sheetData>
    <row r="1" spans="1:4" ht="20.25">
      <c r="A1" s="12"/>
      <c r="B1" s="12"/>
      <c r="C1" s="12"/>
      <c r="D1" s="12"/>
    </row>
    <row r="2" spans="1:4" ht="14.25">
      <c r="A2" s="13" t="s">
        <v>170</v>
      </c>
      <c r="B2" s="13"/>
      <c r="C2" s="13" t="s">
        <v>162</v>
      </c>
      <c r="D2" s="13"/>
    </row>
    <row r="3" spans="1:7" ht="14.25">
      <c r="A3" s="14" t="s">
        <v>171</v>
      </c>
      <c r="B3" s="15" t="s">
        <v>53</v>
      </c>
      <c r="C3" s="16">
        <v>535</v>
      </c>
      <c r="D3" s="23">
        <v>1</v>
      </c>
      <c r="G3" s="16">
        <v>535</v>
      </c>
    </row>
    <row r="4" spans="1:7" ht="14.25">
      <c r="A4" s="14" t="s">
        <v>172</v>
      </c>
      <c r="B4" s="15" t="s">
        <v>53</v>
      </c>
      <c r="C4" s="16">
        <v>710</v>
      </c>
      <c r="D4" s="23">
        <v>1</v>
      </c>
      <c r="G4" s="16">
        <v>710</v>
      </c>
    </row>
    <row r="5" spans="1:7" ht="14.25">
      <c r="A5" s="14" t="s">
        <v>173</v>
      </c>
      <c r="B5" s="15" t="s">
        <v>56</v>
      </c>
      <c r="C5" s="16">
        <v>955</v>
      </c>
      <c r="D5" s="23">
        <v>1</v>
      </c>
      <c r="E5">
        <v>2200</v>
      </c>
      <c r="G5" s="16">
        <v>955</v>
      </c>
    </row>
    <row r="6" spans="1:7" ht="14.25">
      <c r="A6" s="14" t="s">
        <v>174</v>
      </c>
      <c r="B6" s="15" t="s">
        <v>47</v>
      </c>
      <c r="C6" s="16">
        <v>680</v>
      </c>
      <c r="D6" s="23">
        <v>2</v>
      </c>
      <c r="G6">
        <f>SUM(G3:G5)</f>
        <v>2200</v>
      </c>
    </row>
    <row r="7" spans="1:7" ht="14.25">
      <c r="A7" s="14" t="s">
        <v>175</v>
      </c>
      <c r="B7" s="15" t="s">
        <v>47</v>
      </c>
      <c r="C7" s="16">
        <v>510</v>
      </c>
      <c r="D7" s="23">
        <v>2</v>
      </c>
      <c r="G7" s="16">
        <v>680</v>
      </c>
    </row>
    <row r="8" spans="1:7" ht="14.25">
      <c r="A8" s="14" t="s">
        <v>176</v>
      </c>
      <c r="B8" s="15" t="s">
        <v>44</v>
      </c>
      <c r="C8" s="16">
        <v>1175</v>
      </c>
      <c r="D8" s="23">
        <v>2</v>
      </c>
      <c r="E8">
        <v>2365</v>
      </c>
      <c r="G8" s="16">
        <v>510</v>
      </c>
    </row>
    <row r="9" spans="1:7" ht="14.25">
      <c r="A9" s="14" t="s">
        <v>177</v>
      </c>
      <c r="B9" s="15" t="s">
        <v>39</v>
      </c>
      <c r="C9" s="16">
        <v>700</v>
      </c>
      <c r="D9" s="23">
        <v>3</v>
      </c>
      <c r="G9" s="16">
        <v>1175</v>
      </c>
    </row>
    <row r="10" spans="1:7" ht="14.25">
      <c r="A10" s="14" t="s">
        <v>178</v>
      </c>
      <c r="B10" s="15" t="s">
        <v>37</v>
      </c>
      <c r="C10" s="16">
        <v>2175</v>
      </c>
      <c r="D10" s="23">
        <v>3</v>
      </c>
      <c r="E10">
        <v>2875</v>
      </c>
      <c r="G10">
        <f>SUM(G7:G9)</f>
        <v>2365</v>
      </c>
    </row>
    <row r="11" spans="1:4" ht="14.25">
      <c r="A11" s="18"/>
      <c r="B11" s="18"/>
      <c r="C11" s="24"/>
      <c r="D11" s="25"/>
    </row>
    <row r="12" spans="1:4" ht="14.25">
      <c r="A12" s="19">
        <f>SUM(A3:A11)</f>
        <v>0</v>
      </c>
      <c r="B12" s="19">
        <f>SUM(B3:B11)</f>
        <v>0</v>
      </c>
      <c r="C12" s="19">
        <f>SUM(C3:C11)</f>
        <v>7440</v>
      </c>
      <c r="D12" s="19"/>
    </row>
    <row r="13" spans="1:4" ht="14.25">
      <c r="A13" s="20">
        <f>A12/3</f>
        <v>0</v>
      </c>
      <c r="B13" s="20">
        <f>B12/3</f>
        <v>0</v>
      </c>
      <c r="C13" s="20">
        <f>C12/3</f>
        <v>2480</v>
      </c>
      <c r="D13" s="2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A1" sqref="A1:D10"/>
    </sheetView>
  </sheetViews>
  <sheetFormatPr defaultColWidth="9.00390625" defaultRowHeight="14.25"/>
  <cols>
    <col min="1" max="3" width="7.50390625" style="11" customWidth="1"/>
  </cols>
  <sheetData>
    <row r="1" spans="1:8" ht="14.25">
      <c r="A1" s="13" t="s">
        <v>179</v>
      </c>
      <c r="B1" s="13"/>
      <c r="C1" s="13" t="s">
        <v>162</v>
      </c>
      <c r="D1" s="22"/>
      <c r="G1" s="16">
        <f>SUM(G8:G9)</f>
        <v>2255</v>
      </c>
      <c r="H1" s="16">
        <v>725</v>
      </c>
    </row>
    <row r="2" spans="1:7" ht="14.25">
      <c r="A2" s="14" t="s">
        <v>180</v>
      </c>
      <c r="B2" s="15" t="s">
        <v>62</v>
      </c>
      <c r="C2" s="21">
        <v>1170</v>
      </c>
      <c r="D2" s="22">
        <v>1</v>
      </c>
      <c r="G2" s="21">
        <v>1170</v>
      </c>
    </row>
    <row r="3" spans="1:7" ht="14.25">
      <c r="A3" s="14" t="s">
        <v>181</v>
      </c>
      <c r="B3" s="15" t="s">
        <v>62</v>
      </c>
      <c r="C3" s="16">
        <v>385</v>
      </c>
      <c r="D3" s="22">
        <v>1</v>
      </c>
      <c r="G3" s="16">
        <v>385</v>
      </c>
    </row>
    <row r="4" spans="1:7" ht="14.25">
      <c r="A4" s="14" t="s">
        <v>182</v>
      </c>
      <c r="B4" s="15" t="s">
        <v>65</v>
      </c>
      <c r="C4" s="16">
        <v>940</v>
      </c>
      <c r="D4" s="22">
        <v>1</v>
      </c>
      <c r="E4">
        <v>2495</v>
      </c>
      <c r="G4" s="16">
        <v>940</v>
      </c>
    </row>
    <row r="5" spans="1:9" ht="14.25">
      <c r="A5" s="14" t="s">
        <v>183</v>
      </c>
      <c r="B5" s="15" t="s">
        <v>70</v>
      </c>
      <c r="C5" s="16">
        <v>1885</v>
      </c>
      <c r="D5" s="22">
        <v>2</v>
      </c>
      <c r="G5" s="16">
        <v>855</v>
      </c>
      <c r="I5" s="16">
        <v>370</v>
      </c>
    </row>
    <row r="6" spans="1:9" ht="14.25">
      <c r="A6" s="14" t="s">
        <v>184</v>
      </c>
      <c r="B6" s="15" t="s">
        <v>73</v>
      </c>
      <c r="C6" s="16">
        <v>370</v>
      </c>
      <c r="D6" s="22">
        <v>2</v>
      </c>
      <c r="E6">
        <v>2250</v>
      </c>
      <c r="G6" s="16">
        <v>1885</v>
      </c>
      <c r="I6">
        <f>SUM(I5:I5)</f>
        <v>370</v>
      </c>
    </row>
    <row r="7" spans="1:9" ht="14.25">
      <c r="A7" s="14" t="s">
        <v>185</v>
      </c>
      <c r="B7" s="15" t="s">
        <v>80</v>
      </c>
      <c r="C7" s="16">
        <v>855</v>
      </c>
      <c r="D7" s="22">
        <v>3</v>
      </c>
      <c r="G7">
        <f>SUM(G2:G4)</f>
        <v>2495</v>
      </c>
      <c r="I7" s="16">
        <v>1885</v>
      </c>
    </row>
    <row r="8" spans="1:8" ht="14.25">
      <c r="A8" s="14" t="s">
        <v>186</v>
      </c>
      <c r="B8" s="15" t="s">
        <v>78</v>
      </c>
      <c r="C8" s="16">
        <v>955</v>
      </c>
      <c r="D8" s="22">
        <v>3</v>
      </c>
      <c r="G8" s="16">
        <v>1885</v>
      </c>
      <c r="H8" s="16">
        <v>855</v>
      </c>
    </row>
    <row r="9" spans="1:8" ht="14.25">
      <c r="A9" s="14" t="s">
        <v>187</v>
      </c>
      <c r="B9" s="15" t="s">
        <v>82</v>
      </c>
      <c r="C9" s="16">
        <v>725</v>
      </c>
      <c r="D9" s="22">
        <v>3</v>
      </c>
      <c r="E9">
        <v>2535</v>
      </c>
      <c r="G9" s="16">
        <v>370</v>
      </c>
      <c r="H9" s="16">
        <v>955</v>
      </c>
    </row>
    <row r="10" spans="1:8" ht="14.25">
      <c r="A10" s="19"/>
      <c r="B10" s="19"/>
      <c r="C10" s="19"/>
      <c r="D10" s="22"/>
      <c r="G10" s="16"/>
      <c r="H10">
        <f>SUM(H1:H1)</f>
        <v>725</v>
      </c>
    </row>
    <row r="11" spans="1:4" ht="14.25">
      <c r="A11" s="19">
        <f>SUM(A3:A10)</f>
        <v>0</v>
      </c>
      <c r="B11" s="19">
        <f>SUM(B3:B10)</f>
        <v>0</v>
      </c>
      <c r="C11" s="19">
        <f>SUM(C3:C10)</f>
        <v>6115</v>
      </c>
      <c r="D11" s="22"/>
    </row>
    <row r="12" spans="1:3" ht="14.25">
      <c r="A12" s="20">
        <f>A11/3</f>
        <v>0</v>
      </c>
      <c r="B12" s="20">
        <f>B11/3</f>
        <v>0</v>
      </c>
      <c r="C12" s="20">
        <f>C11/3</f>
        <v>2038.3333333333333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A1" sqref="A1:D10"/>
    </sheetView>
  </sheetViews>
  <sheetFormatPr defaultColWidth="9.00390625" defaultRowHeight="14.25"/>
  <cols>
    <col min="1" max="1" width="8.125" style="11" customWidth="1"/>
    <col min="2" max="3" width="7.50390625" style="11" customWidth="1"/>
  </cols>
  <sheetData>
    <row r="1" spans="1:3" ht="14.25">
      <c r="A1" s="13" t="s">
        <v>188</v>
      </c>
      <c r="B1" s="13"/>
      <c r="C1" s="13" t="s">
        <v>162</v>
      </c>
    </row>
    <row r="2" spans="1:4" ht="14.25">
      <c r="A2" s="14" t="s">
        <v>189</v>
      </c>
      <c r="B2" s="15" t="s">
        <v>88</v>
      </c>
      <c r="C2" s="21">
        <v>2715</v>
      </c>
      <c r="D2">
        <v>1</v>
      </c>
    </row>
    <row r="3" spans="1:7" ht="14.25">
      <c r="A3" s="14" t="s">
        <v>190</v>
      </c>
      <c r="B3" s="15" t="s">
        <v>93</v>
      </c>
      <c r="C3" s="21">
        <v>655</v>
      </c>
      <c r="D3">
        <v>2</v>
      </c>
      <c r="G3" s="21">
        <v>655</v>
      </c>
    </row>
    <row r="4" spans="1:7" ht="14.25">
      <c r="A4" s="14" t="s">
        <v>191</v>
      </c>
      <c r="B4" s="15" t="s">
        <v>93</v>
      </c>
      <c r="C4" s="16">
        <v>370</v>
      </c>
      <c r="D4">
        <v>2</v>
      </c>
      <c r="G4" s="16">
        <v>370</v>
      </c>
    </row>
    <row r="5" spans="1:7" ht="14.25">
      <c r="A5" s="14" t="s">
        <v>192</v>
      </c>
      <c r="B5" s="15" t="s">
        <v>97</v>
      </c>
      <c r="C5" s="16">
        <v>550</v>
      </c>
      <c r="D5">
        <v>2</v>
      </c>
      <c r="G5" s="16">
        <v>550</v>
      </c>
    </row>
    <row r="6" spans="1:7" ht="14.25">
      <c r="A6" s="14" t="s">
        <v>193</v>
      </c>
      <c r="B6" s="15" t="s">
        <v>99</v>
      </c>
      <c r="C6" s="16">
        <v>630</v>
      </c>
      <c r="D6">
        <v>2</v>
      </c>
      <c r="G6" s="16">
        <v>630</v>
      </c>
    </row>
    <row r="7" spans="1:7" ht="14.25">
      <c r="A7" s="14" t="s">
        <v>194</v>
      </c>
      <c r="B7" s="15" t="s">
        <v>99</v>
      </c>
      <c r="C7" s="16">
        <v>590</v>
      </c>
      <c r="D7">
        <v>2</v>
      </c>
      <c r="E7">
        <v>2795</v>
      </c>
      <c r="G7" s="16">
        <v>590</v>
      </c>
    </row>
    <row r="8" spans="1:7" ht="14.25">
      <c r="A8" s="14" t="s">
        <v>195</v>
      </c>
      <c r="B8" s="15" t="s">
        <v>105</v>
      </c>
      <c r="C8" s="16">
        <v>620</v>
      </c>
      <c r="D8">
        <v>3</v>
      </c>
      <c r="G8">
        <f>SUM(G3:G7)</f>
        <v>2795</v>
      </c>
    </row>
    <row r="9" spans="1:4" ht="14.25">
      <c r="A9" s="14" t="s">
        <v>196</v>
      </c>
      <c r="B9" s="15" t="s">
        <v>109</v>
      </c>
      <c r="C9" s="16">
        <v>750</v>
      </c>
      <c r="D9">
        <v>3</v>
      </c>
    </row>
    <row r="10" spans="1:5" ht="14.25">
      <c r="A10" s="14" t="s">
        <v>197</v>
      </c>
      <c r="B10" s="15" t="s">
        <v>107</v>
      </c>
      <c r="C10" s="16">
        <v>1090</v>
      </c>
      <c r="D10">
        <v>3</v>
      </c>
      <c r="E10">
        <v>2460</v>
      </c>
    </row>
    <row r="11" spans="1:3" ht="20.25">
      <c r="A11" s="12"/>
      <c r="B11" s="12"/>
      <c r="C11" s="12"/>
    </row>
    <row r="12" spans="1:3" ht="14.25">
      <c r="A12" s="19">
        <f>SUM(A4:A8)</f>
        <v>0</v>
      </c>
      <c r="B12" s="19">
        <f>SUM(B4:B8)</f>
        <v>0</v>
      </c>
      <c r="C12" s="19">
        <f>SUM(C4:C8)</f>
        <v>2760</v>
      </c>
    </row>
    <row r="13" spans="1:3" ht="14.25">
      <c r="A13" s="20">
        <f>A12/3</f>
        <v>0</v>
      </c>
      <c r="B13" s="20">
        <f>B12/3</f>
        <v>0</v>
      </c>
      <c r="C13" s="20">
        <f>C12/3</f>
        <v>920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2" sqref="A2:D10"/>
    </sheetView>
  </sheetViews>
  <sheetFormatPr defaultColWidth="9.00390625" defaultRowHeight="14.25"/>
  <cols>
    <col min="1" max="1" width="8.375" style="11" customWidth="1"/>
    <col min="2" max="3" width="7.50390625" style="11" customWidth="1"/>
  </cols>
  <sheetData>
    <row r="1" spans="1:3" ht="20.25">
      <c r="A1" s="12"/>
      <c r="B1" s="12"/>
      <c r="C1" s="12"/>
    </row>
    <row r="2" spans="1:7" ht="14.25">
      <c r="A2" s="13" t="s">
        <v>198</v>
      </c>
      <c r="B2" s="13"/>
      <c r="C2" s="13" t="s">
        <v>162</v>
      </c>
      <c r="G2" s="13" t="s">
        <v>162</v>
      </c>
    </row>
    <row r="3" spans="1:8" ht="14.25">
      <c r="A3" s="14" t="s">
        <v>199</v>
      </c>
      <c r="B3" s="15" t="s">
        <v>119</v>
      </c>
      <c r="C3" s="16">
        <v>560</v>
      </c>
      <c r="D3">
        <v>1</v>
      </c>
      <c r="G3" s="16">
        <v>560</v>
      </c>
      <c r="H3" s="16">
        <v>268</v>
      </c>
    </row>
    <row r="4" spans="1:8" ht="14.25">
      <c r="A4" s="14" t="s">
        <v>200</v>
      </c>
      <c r="B4" s="15" t="s">
        <v>119</v>
      </c>
      <c r="C4" s="16">
        <v>276</v>
      </c>
      <c r="D4">
        <v>1</v>
      </c>
      <c r="G4" s="16">
        <v>276</v>
      </c>
      <c r="H4" s="16">
        <v>1130</v>
      </c>
    </row>
    <row r="5" spans="1:8" ht="14.25">
      <c r="A5" s="14" t="s">
        <v>201</v>
      </c>
      <c r="B5" s="15" t="s">
        <v>117</v>
      </c>
      <c r="C5" s="16">
        <v>835</v>
      </c>
      <c r="D5">
        <v>1</v>
      </c>
      <c r="G5" s="16">
        <v>835</v>
      </c>
      <c r="H5" s="16">
        <v>750</v>
      </c>
    </row>
    <row r="6" spans="1:8" ht="14.25">
      <c r="A6" s="14" t="s">
        <v>202</v>
      </c>
      <c r="B6" s="15" t="s">
        <v>115</v>
      </c>
      <c r="C6" s="16">
        <v>690</v>
      </c>
      <c r="D6">
        <v>1</v>
      </c>
      <c r="E6">
        <v>2361</v>
      </c>
      <c r="G6" s="16">
        <v>690</v>
      </c>
      <c r="H6">
        <f>SUM(H3:H5)</f>
        <v>2148</v>
      </c>
    </row>
    <row r="7" spans="1:7" ht="14.25">
      <c r="A7" s="14" t="s">
        <v>203</v>
      </c>
      <c r="B7" s="15" t="s">
        <v>125</v>
      </c>
      <c r="C7" s="16">
        <v>2975</v>
      </c>
      <c r="D7">
        <v>2</v>
      </c>
      <c r="E7">
        <v>2975</v>
      </c>
      <c r="G7">
        <f>SUM(G3:G6)</f>
        <v>2361</v>
      </c>
    </row>
    <row r="8" spans="1:4" ht="14.25">
      <c r="A8" s="14" t="s">
        <v>204</v>
      </c>
      <c r="B8" s="15" t="s">
        <v>133</v>
      </c>
      <c r="C8" s="16">
        <v>268</v>
      </c>
      <c r="D8">
        <v>3</v>
      </c>
    </row>
    <row r="9" spans="1:4" ht="14.25">
      <c r="A9" s="14" t="s">
        <v>205</v>
      </c>
      <c r="B9" s="15" t="s">
        <v>130</v>
      </c>
      <c r="C9" s="16">
        <v>1130</v>
      </c>
      <c r="D9">
        <v>3</v>
      </c>
    </row>
    <row r="10" spans="1:5" ht="14.25">
      <c r="A10" s="14" t="s">
        <v>206</v>
      </c>
      <c r="B10" s="15" t="s">
        <v>135</v>
      </c>
      <c r="C10" s="16">
        <v>750</v>
      </c>
      <c r="D10">
        <v>3</v>
      </c>
      <c r="E10">
        <v>2148</v>
      </c>
    </row>
    <row r="11" spans="1:3" ht="14.25">
      <c r="A11" s="18"/>
      <c r="B11" s="18"/>
      <c r="C11" s="18"/>
    </row>
    <row r="12" spans="1:3" ht="14.25">
      <c r="A12" s="19">
        <f>SUM(A3:A11)</f>
        <v>0</v>
      </c>
      <c r="B12" s="19">
        <f>SUM(B3:B11)</f>
        <v>0</v>
      </c>
      <c r="C12" s="19">
        <f>SUM(C3:C11)</f>
        <v>7484</v>
      </c>
    </row>
    <row r="13" spans="1:3" ht="14.25">
      <c r="A13" s="20">
        <f>A12/3</f>
        <v>0</v>
      </c>
      <c r="B13" s="20">
        <f>B12/3</f>
        <v>0</v>
      </c>
      <c r="C13" s="20">
        <f>C12/3</f>
        <v>2494.6666666666665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A2" sqref="A2:D10"/>
    </sheetView>
  </sheetViews>
  <sheetFormatPr defaultColWidth="9.00390625" defaultRowHeight="14.25"/>
  <cols>
    <col min="1" max="1" width="8.50390625" style="11" customWidth="1"/>
    <col min="2" max="3" width="7.50390625" style="11" customWidth="1"/>
  </cols>
  <sheetData>
    <row r="1" spans="1:2" ht="20.25">
      <c r="A1" s="12"/>
      <c r="B1" s="12"/>
    </row>
    <row r="2" spans="1:3" ht="14.25">
      <c r="A2" s="13" t="s">
        <v>207</v>
      </c>
      <c r="B2" s="13"/>
      <c r="C2" s="13" t="s">
        <v>162</v>
      </c>
    </row>
    <row r="3" spans="1:4" ht="14.25">
      <c r="A3" s="14" t="s">
        <v>208</v>
      </c>
      <c r="B3" s="15" t="s">
        <v>141</v>
      </c>
      <c r="C3" s="16">
        <v>485</v>
      </c>
      <c r="D3">
        <v>1</v>
      </c>
    </row>
    <row r="4" spans="1:7" ht="14.25">
      <c r="A4" s="14" t="s">
        <v>209</v>
      </c>
      <c r="B4" s="15" t="s">
        <v>141</v>
      </c>
      <c r="C4" s="16">
        <v>515</v>
      </c>
      <c r="D4">
        <v>1</v>
      </c>
      <c r="G4" s="16">
        <v>1980</v>
      </c>
    </row>
    <row r="5" spans="1:7" ht="14.25">
      <c r="A5" s="14" t="s">
        <v>210</v>
      </c>
      <c r="B5" s="15" t="s">
        <v>144</v>
      </c>
      <c r="C5" s="16">
        <v>1025</v>
      </c>
      <c r="D5">
        <v>1</v>
      </c>
      <c r="G5" s="16">
        <v>830</v>
      </c>
    </row>
    <row r="6" spans="1:7" ht="14.25">
      <c r="A6" s="14" t="s">
        <v>211</v>
      </c>
      <c r="B6" s="15" t="s">
        <v>144</v>
      </c>
      <c r="C6" s="16">
        <v>705</v>
      </c>
      <c r="D6">
        <v>1</v>
      </c>
      <c r="E6">
        <v>2730</v>
      </c>
      <c r="G6">
        <f>SUM(G4:G5)</f>
        <v>2810</v>
      </c>
    </row>
    <row r="7" spans="1:4" ht="14.25">
      <c r="A7" s="14" t="s">
        <v>212</v>
      </c>
      <c r="B7" s="17" t="s">
        <v>150</v>
      </c>
      <c r="C7" s="16">
        <v>1980</v>
      </c>
      <c r="D7">
        <v>2</v>
      </c>
    </row>
    <row r="8" spans="1:5" ht="14.25">
      <c r="A8" s="14" t="s">
        <v>213</v>
      </c>
      <c r="B8" s="15" t="s">
        <v>152</v>
      </c>
      <c r="C8" s="16">
        <v>830</v>
      </c>
      <c r="D8">
        <v>2</v>
      </c>
      <c r="E8">
        <v>2810</v>
      </c>
    </row>
    <row r="9" spans="1:4" ht="14.25">
      <c r="A9" s="14" t="s">
        <v>214</v>
      </c>
      <c r="B9" s="15" t="s">
        <v>157</v>
      </c>
      <c r="C9" s="16">
        <v>1350</v>
      </c>
      <c r="D9">
        <v>3</v>
      </c>
    </row>
    <row r="10" spans="1:5" ht="14.25">
      <c r="A10" s="14" t="s">
        <v>215</v>
      </c>
      <c r="B10" s="15" t="s">
        <v>159</v>
      </c>
      <c r="C10" s="16">
        <v>990</v>
      </c>
      <c r="D10">
        <v>3</v>
      </c>
      <c r="E10">
        <v>2340</v>
      </c>
    </row>
    <row r="11" spans="1:3" ht="14.25">
      <c r="A11" s="18"/>
      <c r="B11" s="18"/>
      <c r="C11" s="19">
        <f>SUM(C9:C10)</f>
        <v>2340</v>
      </c>
    </row>
    <row r="12" spans="1:3" ht="14.25">
      <c r="A12" s="19">
        <f>SUM(A3:A11)</f>
        <v>0</v>
      </c>
      <c r="B12" s="19">
        <f>SUM(B3:B11)</f>
        <v>0</v>
      </c>
      <c r="C12" s="19">
        <f>SUM(C3:C11)</f>
        <v>10220</v>
      </c>
    </row>
    <row r="13" spans="1:3" ht="14.25">
      <c r="A13" s="20">
        <f>A12/3</f>
        <v>0</v>
      </c>
      <c r="B13" s="20">
        <f>B12/3</f>
        <v>0</v>
      </c>
      <c r="C13" s="20">
        <f>C12/3</f>
        <v>3406.6666666666665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B1" sqref="B1:C65536"/>
    </sheetView>
  </sheetViews>
  <sheetFormatPr defaultColWidth="9.00390625" defaultRowHeight="14.25"/>
  <cols>
    <col min="2" max="3" width="16.75390625" style="0" customWidth="1"/>
  </cols>
  <sheetData>
    <row r="1" spans="1:3" ht="14.25">
      <c r="A1" s="1" t="s">
        <v>27</v>
      </c>
      <c r="B1" s="2">
        <v>17860951306</v>
      </c>
      <c r="C1" s="3">
        <v>15965543303</v>
      </c>
    </row>
    <row r="2" spans="1:3" ht="14.25">
      <c r="A2" s="4" t="s">
        <v>59</v>
      </c>
      <c r="B2" s="2">
        <v>17860951256</v>
      </c>
      <c r="C2" s="3">
        <v>13475563669</v>
      </c>
    </row>
    <row r="3" spans="1:3" ht="14.25">
      <c r="A3" s="5" t="s">
        <v>68</v>
      </c>
      <c r="B3" s="2">
        <v>17860951106</v>
      </c>
      <c r="C3" s="3">
        <v>15288938879</v>
      </c>
    </row>
    <row r="4" spans="1:3" ht="14.25">
      <c r="A4" s="6" t="s">
        <v>76</v>
      </c>
      <c r="B4" s="2">
        <v>17860951351</v>
      </c>
      <c r="C4" s="3">
        <v>18816117883</v>
      </c>
    </row>
    <row r="5" spans="1:3" ht="14.25">
      <c r="A5" s="3" t="s">
        <v>34</v>
      </c>
      <c r="B5" s="2">
        <v>17860951166</v>
      </c>
      <c r="C5" s="3">
        <v>13573380704</v>
      </c>
    </row>
    <row r="6" spans="1:3" ht="14.25">
      <c r="A6" s="7" t="s">
        <v>42</v>
      </c>
      <c r="B6" s="2">
        <v>17853310757</v>
      </c>
      <c r="C6" s="8">
        <v>17852274408</v>
      </c>
    </row>
    <row r="7" spans="1:3" ht="14.25">
      <c r="A7" s="3" t="s">
        <v>148</v>
      </c>
      <c r="B7" s="2">
        <v>17860951123</v>
      </c>
      <c r="C7" s="9">
        <v>15863980337</v>
      </c>
    </row>
    <row r="8" spans="1:3" ht="14.25">
      <c r="A8" s="10"/>
      <c r="B8" s="10"/>
      <c r="C8" s="10"/>
    </row>
    <row r="9" spans="1:3" ht="14.25">
      <c r="A9" s="1" t="s">
        <v>69</v>
      </c>
      <c r="B9" s="2">
        <v>17860951302</v>
      </c>
      <c r="C9" s="3">
        <v>15564385650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阿毛毛毛</cp:lastModifiedBy>
  <dcterms:created xsi:type="dcterms:W3CDTF">2014-01-03T02:13:53Z</dcterms:created>
  <dcterms:modified xsi:type="dcterms:W3CDTF">2022-08-09T02:31:38Z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7E610CE5840845248E75C787BDD75E95</vt:lpwstr>
  </property>
</Properties>
</file>