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Sheet1!$A$3:$M$48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<sst xmlns="http://schemas.openxmlformats.org/spreadsheetml/2006/main" count="264" uniqueCount="155">
  <si>
    <t>附件1</t>
  </si>
  <si>
    <t>：</t>
  </si>
  <si>
    <t>2025年沂源县事业单位公开招聘综合类岗位考察体检范围（1：2）人员名单</t>
  </si>
  <si>
    <t>序号</t>
  </si>
  <si>
    <t>招聘单位</t>
  </si>
  <si>
    <t>招聘岗位</t>
  </si>
  <si>
    <t>岗位代码</t>
  </si>
  <si>
    <t>准考证号</t>
  </si>
  <si>
    <t>姓名</t>
  </si>
  <si>
    <t>职测成绩</t>
  </si>
  <si>
    <t>综应成绩</t>
  </si>
  <si>
    <t>笔试成绩</t>
  </si>
  <si>
    <t>档案考核</t>
  </si>
  <si>
    <t>面试成绩</t>
  </si>
  <si>
    <t>考试总成绩</t>
  </si>
  <si>
    <t>1:1入围</t>
  </si>
  <si>
    <t>沂源县社会工作事业服务中心</t>
  </si>
  <si>
    <t>综合管理</t>
  </si>
  <si>
    <t>13703009001001001</t>
  </si>
  <si>
    <t>2503031202711</t>
  </si>
  <si>
    <t>韩冰雪</t>
  </si>
  <si>
    <t>是</t>
  </si>
  <si>
    <t>2503031202309</t>
  </si>
  <si>
    <t>刘珺</t>
  </si>
  <si>
    <t>沂源县重大项目协调推进中心</t>
  </si>
  <si>
    <t>13703009002001001</t>
  </si>
  <si>
    <t>2503031200619</t>
  </si>
  <si>
    <t>刘爱静</t>
  </si>
  <si>
    <t>2503031201609</t>
  </si>
  <si>
    <t>郭莹</t>
  </si>
  <si>
    <t>沂源县科学技术发展中心</t>
  </si>
  <si>
    <t>13703009003001001</t>
  </si>
  <si>
    <t>2503031201419</t>
  </si>
  <si>
    <t>杨薇冉</t>
  </si>
  <si>
    <t>2503031202607</t>
  </si>
  <si>
    <t>张蕾</t>
  </si>
  <si>
    <t>沂源县金融运行监测中心</t>
  </si>
  <si>
    <t>财税金融</t>
  </si>
  <si>
    <t>13703009004001001</t>
  </si>
  <si>
    <t>2503031200728</t>
  </si>
  <si>
    <t>艾欣茹</t>
  </si>
  <si>
    <t>2503031202822</t>
  </si>
  <si>
    <t>王昱辰</t>
  </si>
  <si>
    <t>沂源县社会保险事业中心</t>
  </si>
  <si>
    <t>财务及人力资源</t>
  </si>
  <si>
    <t>13703009005001001</t>
  </si>
  <si>
    <t>2503031202314</t>
  </si>
  <si>
    <t>周潇</t>
  </si>
  <si>
    <t>2503031202805</t>
  </si>
  <si>
    <t>张晓茹</t>
  </si>
  <si>
    <t>沂源县住房和城乡建设保障服务中心</t>
  </si>
  <si>
    <t>13703009006001001</t>
  </si>
  <si>
    <t>2503031201310</t>
  </si>
  <si>
    <t>江营</t>
  </si>
  <si>
    <t>2503031200520</t>
  </si>
  <si>
    <t>刘思远</t>
  </si>
  <si>
    <t>沂源县林业保护发展中心</t>
  </si>
  <si>
    <t>综合事务</t>
  </si>
  <si>
    <t>13703009007001001</t>
  </si>
  <si>
    <t>2503031202625</t>
  </si>
  <si>
    <t>刘佳敏</t>
  </si>
  <si>
    <t>2503031203005</t>
  </si>
  <si>
    <t>高磊</t>
  </si>
  <si>
    <t>沂源县交通运输执法监察大队</t>
  </si>
  <si>
    <t>13703009008001001</t>
  </si>
  <si>
    <t>2503031202911</t>
  </si>
  <si>
    <t>董安杰</t>
  </si>
  <si>
    <t>2503031202212</t>
  </si>
  <si>
    <t>关金营</t>
  </si>
  <si>
    <t>沂源县水利事业服务中心</t>
  </si>
  <si>
    <t>水利工程</t>
  </si>
  <si>
    <t>13703009009001001</t>
  </si>
  <si>
    <t>2503031201524</t>
  </si>
  <si>
    <t>董芳辰</t>
  </si>
  <si>
    <t>2503031202821</t>
  </si>
  <si>
    <t>崔歆澎</t>
  </si>
  <si>
    <t>沂源县农业技术服务中心</t>
  </si>
  <si>
    <t>农业技术</t>
  </si>
  <si>
    <t>13703009010001001</t>
  </si>
  <si>
    <t>2503031202729</t>
  </si>
  <si>
    <t>谭皓轩</t>
  </si>
  <si>
    <t>2503031200904</t>
  </si>
  <si>
    <t>王帅珽</t>
  </si>
  <si>
    <t>沂源县文化馆</t>
  </si>
  <si>
    <t>群众文化</t>
  </si>
  <si>
    <t>13703009011001001</t>
  </si>
  <si>
    <t>2503031201712</t>
  </si>
  <si>
    <t>杜培莹</t>
  </si>
  <si>
    <t>2503031202824</t>
  </si>
  <si>
    <t>魏羽鹤</t>
  </si>
  <si>
    <t>沂源县卫生健康事业发展中心</t>
  </si>
  <si>
    <t>卫生技术</t>
  </si>
  <si>
    <t>13703009012001001</t>
  </si>
  <si>
    <t>2503031200322</t>
  </si>
  <si>
    <t>司岳皓</t>
  </si>
  <si>
    <t>2503031200903</t>
  </si>
  <si>
    <t>刘凯葛</t>
  </si>
  <si>
    <t>沂源县疾病预防控制中心</t>
  </si>
  <si>
    <t>疾病防控</t>
  </si>
  <si>
    <t>13703009012002001</t>
  </si>
  <si>
    <t>2503031201224</t>
  </si>
  <si>
    <t>胡佳慧</t>
  </si>
  <si>
    <t>2503031201127</t>
  </si>
  <si>
    <t>张容玮</t>
  </si>
  <si>
    <t>沂源县审计综合服务中心</t>
  </si>
  <si>
    <t>审计</t>
  </si>
  <si>
    <t>13703009013001001</t>
  </si>
  <si>
    <t>2503031201722</t>
  </si>
  <si>
    <t>张瑞峰</t>
  </si>
  <si>
    <t>2503031202129</t>
  </si>
  <si>
    <t>毕肆钧</t>
  </si>
  <si>
    <t>沂源县综合行政执法大队</t>
  </si>
  <si>
    <t>13703009014001001</t>
  </si>
  <si>
    <t>2503031202816</t>
  </si>
  <si>
    <t>董第超</t>
  </si>
  <si>
    <t>2503031201104</t>
  </si>
  <si>
    <t>徐凡越</t>
  </si>
  <si>
    <t>沂源县信访综合服务中心</t>
  </si>
  <si>
    <t>文秘</t>
  </si>
  <si>
    <t>13703009015001001</t>
  </si>
  <si>
    <t>2503031202329</t>
  </si>
  <si>
    <t>杜汇川</t>
  </si>
  <si>
    <t>2503031200226</t>
  </si>
  <si>
    <t>侯慧珍</t>
  </si>
  <si>
    <t>中共沂源县委党校</t>
  </si>
  <si>
    <t>党校教师</t>
  </si>
  <si>
    <t>13703009016001001</t>
  </si>
  <si>
    <t>2503031201929</t>
  </si>
  <si>
    <t>李倩</t>
  </si>
  <si>
    <t>2503031201414</t>
  </si>
  <si>
    <t>宋晓娜</t>
  </si>
  <si>
    <t>沂源县专项招聘单位</t>
  </si>
  <si>
    <t>13703009017001001</t>
  </si>
  <si>
    <t>2503031200330</t>
  </si>
  <si>
    <t>罗鑫钰</t>
  </si>
  <si>
    <t>2503031200902</t>
  </si>
  <si>
    <t>邱金龙</t>
  </si>
  <si>
    <t>2503031200213</t>
  </si>
  <si>
    <t>闫生乐</t>
  </si>
  <si>
    <t>2503031200610</t>
  </si>
  <si>
    <t>刘道余</t>
  </si>
  <si>
    <t>2503031200228</t>
  </si>
  <si>
    <t>刘炎明</t>
  </si>
  <si>
    <t>2503031202728</t>
  </si>
  <si>
    <t>任大浩</t>
  </si>
  <si>
    <t>2503031200717</t>
  </si>
  <si>
    <t>朱帅明</t>
  </si>
  <si>
    <t>2503031202109</t>
  </si>
  <si>
    <t>唐英煊</t>
  </si>
  <si>
    <t>2503031202319</t>
  </si>
  <si>
    <t>庄须泳</t>
  </si>
  <si>
    <t>2503031201412</t>
  </si>
  <si>
    <t>吴昊霖</t>
  </si>
  <si>
    <t>2503031202102</t>
  </si>
  <si>
    <t>王建基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</si>
</sst>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Arial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zoomScale="120" zoomScaleNormal="120" workbookViewId="0">
      <selection activeCell="C17" sqref="C17"/>
    </sheetView>
  </sheetViews>
  <sheetFormatPr defaultColWidth="9" defaultRowHeight="13.5"/>
  <cols>
    <col min="1" max="1" width="4.68333333333333" style="3" customWidth="1"/>
    <col min="2" max="2" width="24.0666666666667" style="4" customWidth="1"/>
    <col min="3" max="3" width="11.7666666666667" style="3" customWidth="1"/>
    <col min="4" max="4" width="16.7666666666667" style="3" customWidth="1"/>
    <col min="5" max="5" width="13.125" style="3" customWidth="1"/>
    <col min="6" max="6" width="7.08333333333333" style="3" customWidth="1"/>
    <col min="7" max="7" width="7.49166666666667" style="3" customWidth="1"/>
    <col min="8" max="8" width="6.975" style="3" customWidth="1"/>
    <col min="9" max="9" width="7.70833333333333" style="3" customWidth="1"/>
    <col min="10" max="10" width="7.075" style="3" customWidth="1"/>
    <col min="11" max="11" width="7.80833333333333" style="3" customWidth="1"/>
    <col min="12" max="12" width="8.43333333333333" style="3" customWidth="1"/>
    <col min="13" max="13" width="7.18333333333333" style="3" customWidth="1"/>
    <col min="14" max="16384" width="9" style="3"/>
  </cols>
  <sheetData>
    <row r="1" s="1" customFormat="1" spans="1:2">
      <c r="A1" s="1" t="s">
        <v>0</v>
      </c>
      <c r="B1" s="5" t="s">
        <v>1</v>
      </c>
    </row>
    <row r="2" s="2" customFormat="1" ht="25" customHeight="1" spans="1:13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15" customHeight="1" spans="1:13">
      <c r="A3" s="7" t="s">
        <v>3</v>
      </c>
      <c r="B3" s="7" t="s">
        <v>4</v>
      </c>
      <c r="C3" s="8" t="s">
        <v>5</v>
      </c>
      <c r="D3" s="9" t="s">
        <v>6</v>
      </c>
      <c r="E3" s="9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</row>
    <row r="4" s="1" customFormat="1" ht="15" customHeight="1" spans="1:13">
      <c r="A4" s="11">
        <v>1</v>
      </c>
      <c r="B4" s="12" t="s">
        <v>16</v>
      </c>
      <c r="C4" s="11" t="s">
        <v>17</v>
      </c>
      <c r="D4" s="20" t="s">
        <v>18</v>
      </c>
      <c r="E4" s="13" t="s">
        <v>19</v>
      </c>
      <c r="F4" s="11" t="s">
        <v>20</v>
      </c>
      <c r="G4" s="14">
        <v>70.2</v>
      </c>
      <c r="H4" s="14">
        <v>77</v>
      </c>
      <c r="I4" s="14">
        <v>73.6</v>
      </c>
      <c r="J4" s="11"/>
      <c r="K4" s="16">
        <v>83.5</v>
      </c>
      <c r="L4" s="16">
        <f t="shared" ref="L4:L37" si="0">I4*50%+K4*50%</f>
        <v>78.55</v>
      </c>
      <c r="M4" s="17" t="s">
        <v>21</v>
      </c>
    </row>
    <row r="5" s="1" customFormat="1" ht="15" customHeight="1" spans="1:13">
      <c r="A5" s="11">
        <v>2</v>
      </c>
      <c r="B5" s="12" t="s">
        <v>16</v>
      </c>
      <c r="C5" s="11" t="s">
        <v>17</v>
      </c>
      <c r="D5" s="13" t="s">
        <v>18</v>
      </c>
      <c r="E5" s="13" t="s">
        <v>22</v>
      </c>
      <c r="F5" s="11" t="s">
        <v>23</v>
      </c>
      <c r="G5" s="14">
        <v>57.1</v>
      </c>
      <c r="H5" s="14">
        <v>82</v>
      </c>
      <c r="I5" s="14">
        <v>69.55</v>
      </c>
      <c r="J5" s="11"/>
      <c r="K5" s="16">
        <v>83.98</v>
      </c>
      <c r="L5" s="16">
        <f t="shared" si="0"/>
        <v>76.765</v>
      </c>
      <c r="M5" s="17"/>
    </row>
    <row r="6" s="1" customFormat="1" ht="15" customHeight="1" spans="1:13">
      <c r="A6" s="11">
        <v>3</v>
      </c>
      <c r="B6" s="12" t="s">
        <v>24</v>
      </c>
      <c r="C6" s="11" t="s">
        <v>17</v>
      </c>
      <c r="D6" s="13" t="s">
        <v>25</v>
      </c>
      <c r="E6" s="13" t="s">
        <v>26</v>
      </c>
      <c r="F6" s="11" t="s">
        <v>27</v>
      </c>
      <c r="G6" s="14">
        <v>70</v>
      </c>
      <c r="H6" s="14">
        <v>76</v>
      </c>
      <c r="I6" s="14">
        <v>73</v>
      </c>
      <c r="J6" s="11"/>
      <c r="K6" s="16">
        <v>80.14</v>
      </c>
      <c r="L6" s="16">
        <f t="shared" si="0"/>
        <v>76.57</v>
      </c>
      <c r="M6" s="17" t="s">
        <v>21</v>
      </c>
    </row>
    <row r="7" s="1" customFormat="1" ht="15" customHeight="1" spans="1:13">
      <c r="A7" s="11">
        <v>4</v>
      </c>
      <c r="B7" s="12" t="s">
        <v>24</v>
      </c>
      <c r="C7" s="11" t="s">
        <v>17</v>
      </c>
      <c r="D7" s="13" t="s">
        <v>25</v>
      </c>
      <c r="E7" s="13" t="s">
        <v>28</v>
      </c>
      <c r="F7" s="11" t="s">
        <v>29</v>
      </c>
      <c r="G7" s="14">
        <v>60</v>
      </c>
      <c r="H7" s="14">
        <v>83</v>
      </c>
      <c r="I7" s="14">
        <v>71.5</v>
      </c>
      <c r="J7" s="11"/>
      <c r="K7" s="16">
        <v>79.44</v>
      </c>
      <c r="L7" s="16">
        <f t="shared" si="0"/>
        <v>75.47</v>
      </c>
      <c r="M7" s="17"/>
    </row>
    <row r="8" s="1" customFormat="1" ht="15" customHeight="1" spans="1:13">
      <c r="A8" s="11">
        <v>5</v>
      </c>
      <c r="B8" s="12" t="s">
        <v>30</v>
      </c>
      <c r="C8" s="11" t="s">
        <v>17</v>
      </c>
      <c r="D8" s="20" t="s">
        <v>31</v>
      </c>
      <c r="E8" s="13" t="s">
        <v>32</v>
      </c>
      <c r="F8" s="11" t="s">
        <v>33</v>
      </c>
      <c r="G8" s="14">
        <v>75.1</v>
      </c>
      <c r="H8" s="14">
        <v>81</v>
      </c>
      <c r="I8" s="14">
        <v>78.05</v>
      </c>
      <c r="J8" s="11"/>
      <c r="K8" s="16">
        <v>82.16</v>
      </c>
      <c r="L8" s="16">
        <f t="shared" si="0"/>
        <v>80.105</v>
      </c>
      <c r="M8" s="17" t="s">
        <v>21</v>
      </c>
    </row>
    <row r="9" s="1" customFormat="1" ht="15" customHeight="1" spans="1:13">
      <c r="A9" s="11">
        <v>6</v>
      </c>
      <c r="B9" s="12" t="s">
        <v>30</v>
      </c>
      <c r="C9" s="11" t="s">
        <v>17</v>
      </c>
      <c r="D9" s="13" t="s">
        <v>31</v>
      </c>
      <c r="E9" s="13" t="s">
        <v>34</v>
      </c>
      <c r="F9" s="11" t="s">
        <v>35</v>
      </c>
      <c r="G9" s="14">
        <v>70.6</v>
      </c>
      <c r="H9" s="14">
        <v>75.5</v>
      </c>
      <c r="I9" s="14">
        <v>73.05</v>
      </c>
      <c r="J9" s="11"/>
      <c r="K9" s="16">
        <v>85.12</v>
      </c>
      <c r="L9" s="16">
        <f t="shared" si="0"/>
        <v>79.085</v>
      </c>
      <c r="M9" s="17"/>
    </row>
    <row r="10" s="1" customFormat="1" ht="15" customHeight="1" spans="1:13">
      <c r="A10" s="11">
        <v>7</v>
      </c>
      <c r="B10" s="12" t="s">
        <v>36</v>
      </c>
      <c r="C10" s="11" t="s">
        <v>37</v>
      </c>
      <c r="D10" s="13" t="s">
        <v>38</v>
      </c>
      <c r="E10" s="13" t="s">
        <v>39</v>
      </c>
      <c r="F10" s="11" t="s">
        <v>40</v>
      </c>
      <c r="G10" s="14">
        <v>66.2</v>
      </c>
      <c r="H10" s="14">
        <v>70.5</v>
      </c>
      <c r="I10" s="14">
        <v>68.35</v>
      </c>
      <c r="J10" s="11"/>
      <c r="K10" s="16">
        <v>83.56</v>
      </c>
      <c r="L10" s="16">
        <f t="shared" si="0"/>
        <v>75.955</v>
      </c>
      <c r="M10" s="17" t="s">
        <v>21</v>
      </c>
    </row>
    <row r="11" s="1" customFormat="1" ht="15" customHeight="1" spans="1:13">
      <c r="A11" s="11">
        <v>8</v>
      </c>
      <c r="B11" s="12" t="s">
        <v>36</v>
      </c>
      <c r="C11" s="11" t="s">
        <v>37</v>
      </c>
      <c r="D11" s="13" t="s">
        <v>38</v>
      </c>
      <c r="E11" s="13" t="s">
        <v>41</v>
      </c>
      <c r="F11" s="11" t="s">
        <v>42</v>
      </c>
      <c r="G11" s="14">
        <v>63.7</v>
      </c>
      <c r="H11" s="14">
        <v>73.5</v>
      </c>
      <c r="I11" s="14">
        <v>68.6</v>
      </c>
      <c r="J11" s="11"/>
      <c r="K11" s="16">
        <v>81.56</v>
      </c>
      <c r="L11" s="16">
        <f t="shared" si="0"/>
        <v>75.08</v>
      </c>
      <c r="M11" s="17"/>
    </row>
    <row r="12" s="1" customFormat="1" ht="15" customHeight="1" spans="1:13">
      <c r="A12" s="11">
        <v>9</v>
      </c>
      <c r="B12" s="12" t="s">
        <v>43</v>
      </c>
      <c r="C12" s="11" t="s">
        <v>44</v>
      </c>
      <c r="D12" s="20" t="s">
        <v>45</v>
      </c>
      <c r="E12" s="13" t="s">
        <v>46</v>
      </c>
      <c r="F12" s="11" t="s">
        <v>47</v>
      </c>
      <c r="G12" s="14">
        <v>69.8</v>
      </c>
      <c r="H12" s="14">
        <v>82.5</v>
      </c>
      <c r="I12" s="14">
        <v>76.15</v>
      </c>
      <c r="J12" s="11"/>
      <c r="K12" s="16">
        <v>81.8</v>
      </c>
      <c r="L12" s="16">
        <f t="shared" si="0"/>
        <v>78.975</v>
      </c>
      <c r="M12" s="17" t="s">
        <v>21</v>
      </c>
    </row>
    <row r="13" s="1" customFormat="1" ht="15" customHeight="1" spans="1:13">
      <c r="A13" s="11">
        <v>10</v>
      </c>
      <c r="B13" s="12" t="s">
        <v>43</v>
      </c>
      <c r="C13" s="11" t="s">
        <v>44</v>
      </c>
      <c r="D13" s="13" t="s">
        <v>45</v>
      </c>
      <c r="E13" s="13" t="s">
        <v>48</v>
      </c>
      <c r="F13" s="11" t="s">
        <v>49</v>
      </c>
      <c r="G13" s="14">
        <v>72.6</v>
      </c>
      <c r="H13" s="14">
        <v>73</v>
      </c>
      <c r="I13" s="14">
        <v>72.8</v>
      </c>
      <c r="J13" s="11"/>
      <c r="K13" s="16">
        <v>82.22</v>
      </c>
      <c r="L13" s="16">
        <f t="shared" si="0"/>
        <v>77.51</v>
      </c>
      <c r="M13" s="17"/>
    </row>
    <row r="14" s="1" customFormat="1" ht="15" customHeight="1" spans="1:13">
      <c r="A14" s="11">
        <v>11</v>
      </c>
      <c r="B14" s="12" t="s">
        <v>50</v>
      </c>
      <c r="C14" s="11" t="s">
        <v>17</v>
      </c>
      <c r="D14" s="20" t="s">
        <v>51</v>
      </c>
      <c r="E14" s="13" t="s">
        <v>52</v>
      </c>
      <c r="F14" s="11" t="s">
        <v>53</v>
      </c>
      <c r="G14" s="14">
        <v>72.2</v>
      </c>
      <c r="H14" s="14">
        <v>75.5</v>
      </c>
      <c r="I14" s="14">
        <v>73.85</v>
      </c>
      <c r="J14" s="11"/>
      <c r="K14" s="16">
        <v>78.06</v>
      </c>
      <c r="L14" s="16">
        <f t="shared" si="0"/>
        <v>75.955</v>
      </c>
      <c r="M14" s="17" t="s">
        <v>21</v>
      </c>
    </row>
    <row r="15" s="1" customFormat="1" ht="15" customHeight="1" spans="1:13">
      <c r="A15" s="11">
        <v>12</v>
      </c>
      <c r="B15" s="12" t="s">
        <v>50</v>
      </c>
      <c r="C15" s="11" t="s">
        <v>17</v>
      </c>
      <c r="D15" s="13" t="s">
        <v>51</v>
      </c>
      <c r="E15" s="13" t="s">
        <v>54</v>
      </c>
      <c r="F15" s="11" t="s">
        <v>55</v>
      </c>
      <c r="G15" s="14">
        <v>67.7</v>
      </c>
      <c r="H15" s="14">
        <v>67.5</v>
      </c>
      <c r="I15" s="14">
        <v>67.6</v>
      </c>
      <c r="J15" s="11"/>
      <c r="K15" s="16">
        <v>80.14</v>
      </c>
      <c r="L15" s="16">
        <f t="shared" si="0"/>
        <v>73.87</v>
      </c>
      <c r="M15" s="17"/>
    </row>
    <row r="16" s="1" customFormat="1" ht="15" customHeight="1" spans="1:13">
      <c r="A16" s="11">
        <v>13</v>
      </c>
      <c r="B16" s="12" t="s">
        <v>56</v>
      </c>
      <c r="C16" s="11" t="s">
        <v>57</v>
      </c>
      <c r="D16" s="20" t="s">
        <v>58</v>
      </c>
      <c r="E16" s="13" t="s">
        <v>59</v>
      </c>
      <c r="F16" s="11" t="s">
        <v>60</v>
      </c>
      <c r="G16" s="14">
        <v>79.2</v>
      </c>
      <c r="H16" s="14">
        <v>81.5</v>
      </c>
      <c r="I16" s="14">
        <v>80.35</v>
      </c>
      <c r="J16" s="11"/>
      <c r="K16" s="16">
        <v>83.72</v>
      </c>
      <c r="L16" s="16">
        <f t="shared" si="0"/>
        <v>82.035</v>
      </c>
      <c r="M16" s="17" t="s">
        <v>21</v>
      </c>
    </row>
    <row r="17" s="1" customFormat="1" ht="15" customHeight="1" spans="1:13">
      <c r="A17" s="11">
        <v>14</v>
      </c>
      <c r="B17" s="12" t="s">
        <v>56</v>
      </c>
      <c r="C17" s="11" t="s">
        <v>57</v>
      </c>
      <c r="D17" s="13" t="s">
        <v>58</v>
      </c>
      <c r="E17" s="13" t="s">
        <v>61</v>
      </c>
      <c r="F17" s="11" t="s">
        <v>62</v>
      </c>
      <c r="G17" s="14">
        <v>75.1</v>
      </c>
      <c r="H17" s="14">
        <v>72</v>
      </c>
      <c r="I17" s="14">
        <v>73.55</v>
      </c>
      <c r="J17" s="11"/>
      <c r="K17" s="16">
        <v>80.02</v>
      </c>
      <c r="L17" s="16">
        <f t="shared" si="0"/>
        <v>76.785</v>
      </c>
      <c r="M17" s="17"/>
    </row>
    <row r="18" s="1" customFormat="1" ht="15" customHeight="1" spans="1:13">
      <c r="A18" s="11">
        <v>15</v>
      </c>
      <c r="B18" s="12" t="s">
        <v>63</v>
      </c>
      <c r="C18" s="11" t="s">
        <v>17</v>
      </c>
      <c r="D18" s="13" t="s">
        <v>64</v>
      </c>
      <c r="E18" s="13" t="s">
        <v>65</v>
      </c>
      <c r="F18" s="11" t="s">
        <v>66</v>
      </c>
      <c r="G18" s="14">
        <v>66.8</v>
      </c>
      <c r="H18" s="14">
        <v>74.5</v>
      </c>
      <c r="I18" s="14">
        <v>70.65</v>
      </c>
      <c r="J18" s="11"/>
      <c r="K18" s="16">
        <v>83.94</v>
      </c>
      <c r="L18" s="16">
        <f t="shared" si="0"/>
        <v>77.295</v>
      </c>
      <c r="M18" s="17" t="s">
        <v>21</v>
      </c>
    </row>
    <row r="19" s="1" customFormat="1" ht="15" customHeight="1" spans="1:13">
      <c r="A19" s="11">
        <v>16</v>
      </c>
      <c r="B19" s="12" t="s">
        <v>63</v>
      </c>
      <c r="C19" s="11" t="s">
        <v>17</v>
      </c>
      <c r="D19" s="20" t="s">
        <v>64</v>
      </c>
      <c r="E19" s="13" t="s">
        <v>67</v>
      </c>
      <c r="F19" s="11" t="s">
        <v>68</v>
      </c>
      <c r="G19" s="14">
        <v>64.1</v>
      </c>
      <c r="H19" s="14">
        <v>79.5</v>
      </c>
      <c r="I19" s="14">
        <v>71.8</v>
      </c>
      <c r="J19" s="11"/>
      <c r="K19" s="16">
        <v>82.22</v>
      </c>
      <c r="L19" s="16">
        <f t="shared" si="0"/>
        <v>77.01</v>
      </c>
      <c r="M19" s="17"/>
    </row>
    <row r="20" s="1" customFormat="1" ht="15" customHeight="1" spans="1:13">
      <c r="A20" s="11">
        <v>17</v>
      </c>
      <c r="B20" s="12" t="s">
        <v>69</v>
      </c>
      <c r="C20" s="11" t="s">
        <v>70</v>
      </c>
      <c r="D20" s="20" t="s">
        <v>71</v>
      </c>
      <c r="E20" s="13" t="s">
        <v>72</v>
      </c>
      <c r="F20" s="11" t="s">
        <v>73</v>
      </c>
      <c r="G20" s="14">
        <v>68.1</v>
      </c>
      <c r="H20" s="14">
        <v>79.5</v>
      </c>
      <c r="I20" s="14">
        <v>73.8</v>
      </c>
      <c r="J20" s="11"/>
      <c r="K20" s="16">
        <v>81.22</v>
      </c>
      <c r="L20" s="16">
        <f t="shared" si="0"/>
        <v>77.51</v>
      </c>
      <c r="M20" s="17" t="s">
        <v>21</v>
      </c>
    </row>
    <row r="21" s="1" customFormat="1" ht="15" customHeight="1" spans="1:13">
      <c r="A21" s="11">
        <v>18</v>
      </c>
      <c r="B21" s="12" t="s">
        <v>69</v>
      </c>
      <c r="C21" s="11" t="s">
        <v>70</v>
      </c>
      <c r="D21" s="13" t="s">
        <v>71</v>
      </c>
      <c r="E21" s="13" t="s">
        <v>74</v>
      </c>
      <c r="F21" s="11" t="s">
        <v>75</v>
      </c>
      <c r="G21" s="14">
        <v>68.3</v>
      </c>
      <c r="H21" s="14">
        <v>62</v>
      </c>
      <c r="I21" s="14">
        <v>65.15</v>
      </c>
      <c r="J21" s="11"/>
      <c r="K21" s="16">
        <v>83.82</v>
      </c>
      <c r="L21" s="16">
        <f t="shared" si="0"/>
        <v>74.485</v>
      </c>
      <c r="M21" s="17"/>
    </row>
    <row r="22" s="1" customFormat="1" ht="15" customHeight="1" spans="1:13">
      <c r="A22" s="11">
        <v>19</v>
      </c>
      <c r="B22" s="12" t="s">
        <v>76</v>
      </c>
      <c r="C22" s="11" t="s">
        <v>77</v>
      </c>
      <c r="D22" s="13" t="s">
        <v>78</v>
      </c>
      <c r="E22" s="13" t="s">
        <v>79</v>
      </c>
      <c r="F22" s="11" t="s">
        <v>80</v>
      </c>
      <c r="G22" s="14">
        <v>65.8</v>
      </c>
      <c r="H22" s="14">
        <v>70</v>
      </c>
      <c r="I22" s="14">
        <v>67.9</v>
      </c>
      <c r="J22" s="11"/>
      <c r="K22" s="16">
        <v>82.72</v>
      </c>
      <c r="L22" s="16">
        <f t="shared" si="0"/>
        <v>75.31</v>
      </c>
      <c r="M22" s="17" t="s">
        <v>21</v>
      </c>
    </row>
    <row r="23" s="1" customFormat="1" ht="15" customHeight="1" spans="1:13">
      <c r="A23" s="11">
        <v>20</v>
      </c>
      <c r="B23" s="12" t="s">
        <v>76</v>
      </c>
      <c r="C23" s="11" t="s">
        <v>77</v>
      </c>
      <c r="D23" s="20" t="s">
        <v>78</v>
      </c>
      <c r="E23" s="13" t="s">
        <v>81</v>
      </c>
      <c r="F23" s="11" t="s">
        <v>82</v>
      </c>
      <c r="G23" s="14">
        <v>63.6</v>
      </c>
      <c r="H23" s="14">
        <v>74</v>
      </c>
      <c r="I23" s="14">
        <v>68.8</v>
      </c>
      <c r="J23" s="11"/>
      <c r="K23" s="16">
        <v>81.66</v>
      </c>
      <c r="L23" s="16">
        <f t="shared" si="0"/>
        <v>75.23</v>
      </c>
      <c r="M23" s="17"/>
    </row>
    <row r="24" s="1" customFormat="1" ht="15" customHeight="1" spans="1:13">
      <c r="A24" s="11">
        <v>21</v>
      </c>
      <c r="B24" s="12" t="s">
        <v>83</v>
      </c>
      <c r="C24" s="11" t="s">
        <v>84</v>
      </c>
      <c r="D24" s="20" t="s">
        <v>85</v>
      </c>
      <c r="E24" s="20" t="s">
        <v>86</v>
      </c>
      <c r="F24" s="11" t="s">
        <v>87</v>
      </c>
      <c r="G24" s="14">
        <v>65.8</v>
      </c>
      <c r="H24" s="14">
        <v>77</v>
      </c>
      <c r="I24" s="14">
        <v>71.4</v>
      </c>
      <c r="J24" s="11"/>
      <c r="K24" s="16">
        <v>83.1</v>
      </c>
      <c r="L24" s="16">
        <f t="shared" si="0"/>
        <v>77.25</v>
      </c>
      <c r="M24" s="17" t="s">
        <v>21</v>
      </c>
    </row>
    <row r="25" s="1" customFormat="1" ht="15" customHeight="1" spans="1:13">
      <c r="A25" s="11">
        <v>22</v>
      </c>
      <c r="B25" s="12" t="s">
        <v>83</v>
      </c>
      <c r="C25" s="11" t="s">
        <v>84</v>
      </c>
      <c r="D25" s="13" t="s">
        <v>85</v>
      </c>
      <c r="E25" s="20" t="s">
        <v>88</v>
      </c>
      <c r="F25" s="11" t="s">
        <v>89</v>
      </c>
      <c r="G25" s="14">
        <v>60.2</v>
      </c>
      <c r="H25" s="14">
        <v>76.5</v>
      </c>
      <c r="I25" s="14">
        <v>68.35</v>
      </c>
      <c r="J25" s="11"/>
      <c r="K25" s="16">
        <v>83.96</v>
      </c>
      <c r="L25" s="16">
        <f t="shared" si="0"/>
        <v>76.155</v>
      </c>
      <c r="M25" s="17"/>
    </row>
    <row r="26" s="1" customFormat="1" ht="15" customHeight="1" spans="1:13">
      <c r="A26" s="11">
        <v>23</v>
      </c>
      <c r="B26" s="12" t="s">
        <v>90</v>
      </c>
      <c r="C26" s="11" t="s">
        <v>91</v>
      </c>
      <c r="D26" s="13" t="s">
        <v>92</v>
      </c>
      <c r="E26" s="13" t="s">
        <v>93</v>
      </c>
      <c r="F26" s="11" t="s">
        <v>94</v>
      </c>
      <c r="G26" s="14">
        <v>65.3</v>
      </c>
      <c r="H26" s="14">
        <v>56</v>
      </c>
      <c r="I26" s="14">
        <v>60.65</v>
      </c>
      <c r="J26" s="11"/>
      <c r="K26" s="16">
        <v>80.76</v>
      </c>
      <c r="L26" s="16">
        <f t="shared" si="0"/>
        <v>70.705</v>
      </c>
      <c r="M26" s="17" t="s">
        <v>21</v>
      </c>
    </row>
    <row r="27" s="1" customFormat="1" ht="15" customHeight="1" spans="1:13">
      <c r="A27" s="11">
        <v>24</v>
      </c>
      <c r="B27" s="12" t="s">
        <v>90</v>
      </c>
      <c r="C27" s="11" t="s">
        <v>91</v>
      </c>
      <c r="D27" s="20" t="s">
        <v>92</v>
      </c>
      <c r="E27" s="13" t="s">
        <v>95</v>
      </c>
      <c r="F27" s="11" t="s">
        <v>96</v>
      </c>
      <c r="G27" s="14">
        <v>52.8</v>
      </c>
      <c r="H27" s="14">
        <v>71</v>
      </c>
      <c r="I27" s="14">
        <v>61.9</v>
      </c>
      <c r="J27" s="11"/>
      <c r="K27" s="16">
        <v>78.76</v>
      </c>
      <c r="L27" s="16">
        <f t="shared" si="0"/>
        <v>70.33</v>
      </c>
      <c r="M27" s="17"/>
    </row>
    <row r="28" s="1" customFormat="1" ht="15" customHeight="1" spans="1:13">
      <c r="A28" s="11">
        <v>25</v>
      </c>
      <c r="B28" s="12" t="s">
        <v>97</v>
      </c>
      <c r="C28" s="11" t="s">
        <v>98</v>
      </c>
      <c r="D28" s="20" t="s">
        <v>99</v>
      </c>
      <c r="E28" s="13" t="s">
        <v>100</v>
      </c>
      <c r="F28" s="11" t="s">
        <v>101</v>
      </c>
      <c r="G28" s="14">
        <v>65.3</v>
      </c>
      <c r="H28" s="14">
        <v>80</v>
      </c>
      <c r="I28" s="14">
        <v>72.65</v>
      </c>
      <c r="J28" s="11"/>
      <c r="K28" s="16">
        <v>83.78</v>
      </c>
      <c r="L28" s="16">
        <f t="shared" si="0"/>
        <v>78.215</v>
      </c>
      <c r="M28" s="17" t="s">
        <v>21</v>
      </c>
    </row>
    <row r="29" s="1" customFormat="1" ht="15" customHeight="1" spans="1:13">
      <c r="A29" s="11">
        <v>26</v>
      </c>
      <c r="B29" s="12" t="s">
        <v>97</v>
      </c>
      <c r="C29" s="11" t="s">
        <v>98</v>
      </c>
      <c r="D29" s="13" t="s">
        <v>99</v>
      </c>
      <c r="E29" s="13" t="s">
        <v>102</v>
      </c>
      <c r="F29" s="11" t="s">
        <v>103</v>
      </c>
      <c r="G29" s="14">
        <v>70.6</v>
      </c>
      <c r="H29" s="14">
        <v>74.5</v>
      </c>
      <c r="I29" s="14">
        <v>72.55</v>
      </c>
      <c r="J29" s="11"/>
      <c r="K29" s="16">
        <v>79.98</v>
      </c>
      <c r="L29" s="16">
        <f t="shared" si="0"/>
        <v>76.265</v>
      </c>
      <c r="M29" s="17"/>
    </row>
    <row r="30" s="1" customFormat="1" ht="15" customHeight="1" spans="1:13">
      <c r="A30" s="11">
        <v>27</v>
      </c>
      <c r="B30" s="12" t="s">
        <v>104</v>
      </c>
      <c r="C30" s="11" t="s">
        <v>105</v>
      </c>
      <c r="D30" s="13" t="s">
        <v>106</v>
      </c>
      <c r="E30" s="13" t="s">
        <v>107</v>
      </c>
      <c r="F30" s="11" t="s">
        <v>108</v>
      </c>
      <c r="G30" s="14">
        <v>73.2</v>
      </c>
      <c r="H30" s="14">
        <v>68</v>
      </c>
      <c r="I30" s="14">
        <v>70.6</v>
      </c>
      <c r="J30" s="11"/>
      <c r="K30" s="16">
        <v>85.36</v>
      </c>
      <c r="L30" s="16">
        <f t="shared" si="0"/>
        <v>77.98</v>
      </c>
      <c r="M30" s="17" t="s">
        <v>21</v>
      </c>
    </row>
    <row r="31" s="1" customFormat="1" ht="15" customHeight="1" spans="1:13">
      <c r="A31" s="11">
        <v>28</v>
      </c>
      <c r="B31" s="12" t="s">
        <v>104</v>
      </c>
      <c r="C31" s="11" t="s">
        <v>105</v>
      </c>
      <c r="D31" s="20" t="s">
        <v>106</v>
      </c>
      <c r="E31" s="13" t="s">
        <v>109</v>
      </c>
      <c r="F31" s="11" t="s">
        <v>110</v>
      </c>
      <c r="G31" s="14">
        <v>66.2</v>
      </c>
      <c r="H31" s="14">
        <v>82</v>
      </c>
      <c r="I31" s="14">
        <v>74.1</v>
      </c>
      <c r="J31" s="11"/>
      <c r="K31" s="16">
        <v>80.22</v>
      </c>
      <c r="L31" s="16">
        <f t="shared" si="0"/>
        <v>77.16</v>
      </c>
      <c r="M31" s="17"/>
    </row>
    <row r="32" s="1" customFormat="1" ht="15" customHeight="1" spans="1:13">
      <c r="A32" s="11">
        <v>29</v>
      </c>
      <c r="B32" s="12" t="s">
        <v>111</v>
      </c>
      <c r="C32" s="11" t="s">
        <v>57</v>
      </c>
      <c r="D32" s="20" t="s">
        <v>112</v>
      </c>
      <c r="E32" s="13" t="s">
        <v>113</v>
      </c>
      <c r="F32" s="11" t="s">
        <v>114</v>
      </c>
      <c r="G32" s="14">
        <v>69.4</v>
      </c>
      <c r="H32" s="14">
        <v>75.5</v>
      </c>
      <c r="I32" s="14">
        <v>72.45</v>
      </c>
      <c r="J32" s="11"/>
      <c r="K32" s="16">
        <v>83.2</v>
      </c>
      <c r="L32" s="16">
        <f t="shared" si="0"/>
        <v>77.825</v>
      </c>
      <c r="M32" s="17" t="s">
        <v>21</v>
      </c>
    </row>
    <row r="33" s="1" customFormat="1" ht="15" customHeight="1" spans="1:13">
      <c r="A33" s="11">
        <v>30</v>
      </c>
      <c r="B33" s="12" t="s">
        <v>111</v>
      </c>
      <c r="C33" s="11" t="s">
        <v>57</v>
      </c>
      <c r="D33" s="13" t="s">
        <v>112</v>
      </c>
      <c r="E33" s="13" t="s">
        <v>115</v>
      </c>
      <c r="F33" s="11" t="s">
        <v>116</v>
      </c>
      <c r="G33" s="14">
        <v>70.5</v>
      </c>
      <c r="H33" s="14">
        <v>72</v>
      </c>
      <c r="I33" s="14">
        <v>71.25</v>
      </c>
      <c r="J33" s="11"/>
      <c r="K33" s="16">
        <v>82.84</v>
      </c>
      <c r="L33" s="16">
        <f t="shared" si="0"/>
        <v>77.045</v>
      </c>
      <c r="M33" s="17"/>
    </row>
    <row r="34" s="1" customFormat="1" ht="15" customHeight="1" spans="1:13">
      <c r="A34" s="11">
        <v>31</v>
      </c>
      <c r="B34" s="12" t="s">
        <v>117</v>
      </c>
      <c r="C34" s="11" t="s">
        <v>118</v>
      </c>
      <c r="D34" s="20" t="s">
        <v>119</v>
      </c>
      <c r="E34" s="13" t="s">
        <v>120</v>
      </c>
      <c r="F34" s="11" t="s">
        <v>121</v>
      </c>
      <c r="G34" s="14">
        <v>67.1</v>
      </c>
      <c r="H34" s="14">
        <v>76.5</v>
      </c>
      <c r="I34" s="14">
        <v>71.8</v>
      </c>
      <c r="J34" s="11"/>
      <c r="K34" s="16">
        <v>81.58</v>
      </c>
      <c r="L34" s="16">
        <f t="shared" si="0"/>
        <v>76.69</v>
      </c>
      <c r="M34" s="17" t="s">
        <v>21</v>
      </c>
    </row>
    <row r="35" s="1" customFormat="1" ht="15" customHeight="1" spans="1:13">
      <c r="A35" s="11">
        <v>32</v>
      </c>
      <c r="B35" s="12" t="s">
        <v>117</v>
      </c>
      <c r="C35" s="11" t="s">
        <v>118</v>
      </c>
      <c r="D35" s="13" t="s">
        <v>119</v>
      </c>
      <c r="E35" s="13" t="s">
        <v>122</v>
      </c>
      <c r="F35" s="11" t="s">
        <v>123</v>
      </c>
      <c r="G35" s="14">
        <v>57.2</v>
      </c>
      <c r="H35" s="14">
        <v>81</v>
      </c>
      <c r="I35" s="14">
        <v>69.1</v>
      </c>
      <c r="J35" s="11"/>
      <c r="K35" s="16">
        <v>83.32</v>
      </c>
      <c r="L35" s="16">
        <f t="shared" si="0"/>
        <v>76.21</v>
      </c>
      <c r="M35" s="17"/>
    </row>
    <row r="36" s="1" customFormat="1" ht="15" customHeight="1" spans="1:13">
      <c r="A36" s="11">
        <v>33</v>
      </c>
      <c r="B36" s="12" t="s">
        <v>124</v>
      </c>
      <c r="C36" s="11" t="s">
        <v>125</v>
      </c>
      <c r="D36" s="20" t="s">
        <v>126</v>
      </c>
      <c r="E36" s="13" t="s">
        <v>127</v>
      </c>
      <c r="F36" s="11" t="s">
        <v>128</v>
      </c>
      <c r="G36" s="14">
        <v>69.9</v>
      </c>
      <c r="H36" s="14">
        <v>80.5</v>
      </c>
      <c r="I36" s="14">
        <v>75.2</v>
      </c>
      <c r="J36" s="11"/>
      <c r="K36" s="16">
        <v>85.46</v>
      </c>
      <c r="L36" s="16">
        <f t="shared" si="0"/>
        <v>80.33</v>
      </c>
      <c r="M36" s="17" t="s">
        <v>21</v>
      </c>
    </row>
    <row r="37" s="1" customFormat="1" ht="15" customHeight="1" spans="1:13">
      <c r="A37" s="11">
        <v>34</v>
      </c>
      <c r="B37" s="12" t="s">
        <v>124</v>
      </c>
      <c r="C37" s="11" t="s">
        <v>125</v>
      </c>
      <c r="D37" s="13" t="s">
        <v>126</v>
      </c>
      <c r="E37" s="13" t="s">
        <v>129</v>
      </c>
      <c r="F37" s="11" t="s">
        <v>130</v>
      </c>
      <c r="G37" s="14">
        <v>72.7</v>
      </c>
      <c r="H37" s="14">
        <v>74.5</v>
      </c>
      <c r="I37" s="14">
        <v>73.6</v>
      </c>
      <c r="J37" s="11"/>
      <c r="K37" s="16">
        <v>86.22</v>
      </c>
      <c r="L37" s="16">
        <f t="shared" si="0"/>
        <v>79.91</v>
      </c>
      <c r="M37" s="17"/>
    </row>
    <row r="38" s="1" customFormat="1" ht="15" customHeight="1" spans="1:13">
      <c r="A38" s="11">
        <v>35</v>
      </c>
      <c r="B38" s="12" t="s">
        <v>131</v>
      </c>
      <c r="C38" s="11" t="s">
        <v>17</v>
      </c>
      <c r="D38" s="13" t="s">
        <v>132</v>
      </c>
      <c r="E38" s="20" t="s">
        <v>133</v>
      </c>
      <c r="F38" s="11" t="s">
        <v>134</v>
      </c>
      <c r="G38" s="14">
        <v>61.4</v>
      </c>
      <c r="H38" s="14">
        <v>52.5</v>
      </c>
      <c r="I38" s="14">
        <v>56.95</v>
      </c>
      <c r="J38" s="18">
        <v>11</v>
      </c>
      <c r="K38" s="16">
        <v>82.82</v>
      </c>
      <c r="L38" s="16">
        <f t="shared" ref="L38:L48" si="1">I38*40%+K38*40%+J38</f>
        <v>66.908</v>
      </c>
      <c r="M38" s="11" t="s">
        <v>21</v>
      </c>
    </row>
    <row r="39" s="1" customFormat="1" ht="15" customHeight="1" spans="1:13">
      <c r="A39" s="11">
        <v>36</v>
      </c>
      <c r="B39" s="12" t="s">
        <v>131</v>
      </c>
      <c r="C39" s="11" t="s">
        <v>17</v>
      </c>
      <c r="D39" s="13" t="s">
        <v>132</v>
      </c>
      <c r="E39" s="20" t="s">
        <v>135</v>
      </c>
      <c r="F39" s="11" t="s">
        <v>136</v>
      </c>
      <c r="G39" s="14">
        <v>56.1</v>
      </c>
      <c r="H39" s="14">
        <v>68</v>
      </c>
      <c r="I39" s="14">
        <v>62.05</v>
      </c>
      <c r="J39" s="18">
        <v>7</v>
      </c>
      <c r="K39" s="16">
        <v>81.88</v>
      </c>
      <c r="L39" s="16">
        <f t="shared" si="1"/>
        <v>64.572</v>
      </c>
      <c r="M39" s="11" t="s">
        <v>21</v>
      </c>
    </row>
    <row r="40" s="1" customFormat="1" ht="15" customHeight="1" spans="1:13">
      <c r="A40" s="11">
        <v>37</v>
      </c>
      <c r="B40" s="12" t="s">
        <v>131</v>
      </c>
      <c r="C40" s="11" t="s">
        <v>17</v>
      </c>
      <c r="D40" s="13" t="s">
        <v>132</v>
      </c>
      <c r="E40" s="20" t="s">
        <v>137</v>
      </c>
      <c r="F40" s="11" t="s">
        <v>138</v>
      </c>
      <c r="G40" s="14">
        <v>65.6</v>
      </c>
      <c r="H40" s="14">
        <v>59.5</v>
      </c>
      <c r="I40" s="14">
        <v>62.55</v>
      </c>
      <c r="J40" s="18">
        <v>7</v>
      </c>
      <c r="K40" s="16">
        <v>79.26</v>
      </c>
      <c r="L40" s="16">
        <f t="shared" si="1"/>
        <v>63.724</v>
      </c>
      <c r="M40" s="11" t="s">
        <v>21</v>
      </c>
    </row>
    <row r="41" s="1" customFormat="1" ht="15" customHeight="1" spans="1:13">
      <c r="A41" s="11">
        <v>38</v>
      </c>
      <c r="B41" s="12" t="s">
        <v>131</v>
      </c>
      <c r="C41" s="11" t="s">
        <v>17</v>
      </c>
      <c r="D41" s="13" t="s">
        <v>132</v>
      </c>
      <c r="E41" s="20" t="s">
        <v>139</v>
      </c>
      <c r="F41" s="11" t="s">
        <v>140</v>
      </c>
      <c r="G41" s="14">
        <v>49.3</v>
      </c>
      <c r="H41" s="14">
        <v>64</v>
      </c>
      <c r="I41" s="14">
        <v>56.65</v>
      </c>
      <c r="J41" s="18">
        <v>7</v>
      </c>
      <c r="K41" s="16">
        <v>83.38</v>
      </c>
      <c r="L41" s="16">
        <f t="shared" si="1"/>
        <v>63.012</v>
      </c>
      <c r="M41" s="11" t="s">
        <v>21</v>
      </c>
    </row>
    <row r="42" s="1" customFormat="1" ht="15" customHeight="1" spans="1:13">
      <c r="A42" s="11">
        <v>39</v>
      </c>
      <c r="B42" s="12" t="s">
        <v>131</v>
      </c>
      <c r="C42" s="11" t="s">
        <v>17</v>
      </c>
      <c r="D42" s="13" t="s">
        <v>132</v>
      </c>
      <c r="E42" s="20" t="s">
        <v>141</v>
      </c>
      <c r="F42" s="11" t="s">
        <v>142</v>
      </c>
      <c r="G42" s="14">
        <v>60.3</v>
      </c>
      <c r="H42" s="14">
        <v>51.5</v>
      </c>
      <c r="I42" s="14">
        <v>55.9</v>
      </c>
      <c r="J42" s="18">
        <v>4</v>
      </c>
      <c r="K42" s="16">
        <v>84.98</v>
      </c>
      <c r="L42" s="16">
        <f t="shared" si="1"/>
        <v>60.352</v>
      </c>
      <c r="M42" s="11" t="s">
        <v>21</v>
      </c>
    </row>
    <row r="43" s="1" customFormat="1" spans="1:13">
      <c r="A43" s="11">
        <v>40</v>
      </c>
      <c r="B43" s="12" t="s">
        <v>131</v>
      </c>
      <c r="C43" s="11" t="s">
        <v>17</v>
      </c>
      <c r="D43" s="13" t="s">
        <v>132</v>
      </c>
      <c r="E43" s="20" t="s">
        <v>143</v>
      </c>
      <c r="F43" s="11" t="s">
        <v>144</v>
      </c>
      <c r="G43" s="14">
        <v>63.4</v>
      </c>
      <c r="H43" s="14">
        <v>62</v>
      </c>
      <c r="I43" s="14">
        <v>62.7</v>
      </c>
      <c r="J43" s="18">
        <v>2</v>
      </c>
      <c r="K43" s="16">
        <v>83.04</v>
      </c>
      <c r="L43" s="16">
        <f t="shared" si="1"/>
        <v>60.296</v>
      </c>
      <c r="M43" s="11" t="s">
        <v>21</v>
      </c>
    </row>
    <row r="44" s="1" customFormat="1" spans="1:13">
      <c r="A44" s="11">
        <v>41</v>
      </c>
      <c r="B44" s="12" t="s">
        <v>131</v>
      </c>
      <c r="C44" s="11" t="s">
        <v>17</v>
      </c>
      <c r="D44" s="13" t="s">
        <v>132</v>
      </c>
      <c r="E44" s="20" t="s">
        <v>145</v>
      </c>
      <c r="F44" s="11" t="s">
        <v>146</v>
      </c>
      <c r="G44" s="14">
        <v>51.5</v>
      </c>
      <c r="H44" s="14">
        <v>70</v>
      </c>
      <c r="I44" s="14">
        <v>60.75</v>
      </c>
      <c r="J44" s="18">
        <v>2</v>
      </c>
      <c r="K44" s="16">
        <v>84.02</v>
      </c>
      <c r="L44" s="16">
        <f t="shared" si="1"/>
        <v>59.908</v>
      </c>
      <c r="M44" s="17"/>
    </row>
    <row r="45" s="1" customFormat="1" spans="1:13">
      <c r="A45" s="11">
        <v>42</v>
      </c>
      <c r="B45" s="12" t="s">
        <v>131</v>
      </c>
      <c r="C45" s="11" t="s">
        <v>17</v>
      </c>
      <c r="D45" s="20" t="s">
        <v>132</v>
      </c>
      <c r="E45" s="20" t="s">
        <v>147</v>
      </c>
      <c r="F45" s="11" t="s">
        <v>148</v>
      </c>
      <c r="G45" s="14">
        <v>66.2</v>
      </c>
      <c r="H45" s="14">
        <v>65.5</v>
      </c>
      <c r="I45" s="14">
        <v>65.85</v>
      </c>
      <c r="J45" s="18">
        <v>2</v>
      </c>
      <c r="K45" s="16">
        <v>78.5</v>
      </c>
      <c r="L45" s="16">
        <f t="shared" si="1"/>
        <v>59.74</v>
      </c>
      <c r="M45" s="17"/>
    </row>
    <row r="46" s="1" customFormat="1" spans="1:13">
      <c r="A46" s="11">
        <v>43</v>
      </c>
      <c r="B46" s="12" t="s">
        <v>131</v>
      </c>
      <c r="C46" s="11" t="s">
        <v>17</v>
      </c>
      <c r="D46" s="13" t="s">
        <v>132</v>
      </c>
      <c r="E46" s="20" t="s">
        <v>149</v>
      </c>
      <c r="F46" s="11" t="s">
        <v>150</v>
      </c>
      <c r="G46" s="14">
        <v>62.7</v>
      </c>
      <c r="H46" s="14">
        <v>60.5</v>
      </c>
      <c r="I46" s="14">
        <v>61.6</v>
      </c>
      <c r="J46" s="18">
        <v>1</v>
      </c>
      <c r="K46" s="16">
        <v>83.4</v>
      </c>
      <c r="L46" s="16">
        <f t="shared" si="1"/>
        <v>59</v>
      </c>
      <c r="M46" s="17"/>
    </row>
    <row r="47" s="1" customFormat="1" spans="1:13">
      <c r="A47" s="11">
        <v>44</v>
      </c>
      <c r="B47" s="12" t="s">
        <v>131</v>
      </c>
      <c r="C47" s="11" t="s">
        <v>17</v>
      </c>
      <c r="D47" s="13" t="s">
        <v>132</v>
      </c>
      <c r="E47" s="20" t="s">
        <v>151</v>
      </c>
      <c r="F47" s="11" t="s">
        <v>152</v>
      </c>
      <c r="G47" s="14">
        <v>56.5</v>
      </c>
      <c r="H47" s="14">
        <v>66</v>
      </c>
      <c r="I47" s="14">
        <v>61.25</v>
      </c>
      <c r="J47" s="18">
        <v>2</v>
      </c>
      <c r="K47" s="16">
        <v>79.9</v>
      </c>
      <c r="L47" s="16">
        <f t="shared" si="1"/>
        <v>58.46</v>
      </c>
      <c r="M47" s="17"/>
    </row>
    <row r="48" s="1" customFormat="1" spans="1:13">
      <c r="A48" s="11">
        <v>45</v>
      </c>
      <c r="B48" s="12" t="s">
        <v>131</v>
      </c>
      <c r="C48" s="11" t="s">
        <v>17</v>
      </c>
      <c r="D48" s="13" t="s">
        <v>132</v>
      </c>
      <c r="E48" s="20" t="s">
        <v>153</v>
      </c>
      <c r="F48" s="11" t="s">
        <v>154</v>
      </c>
      <c r="G48" s="14">
        <v>31.6</v>
      </c>
      <c r="H48" s="14">
        <v>50</v>
      </c>
      <c r="I48" s="14">
        <v>40.8</v>
      </c>
      <c r="J48" s="19">
        <v>4.5</v>
      </c>
      <c r="K48" s="16">
        <v>80</v>
      </c>
      <c r="L48" s="16">
        <f t="shared" si="1"/>
        <v>52.82</v>
      </c>
      <c r="M48" s="17"/>
    </row>
    <row r="49" s="1" customFormat="1" spans="2:2">
      <c r="B49" s="15"/>
    </row>
    <row r="50" s="1" customFormat="1" spans="2:2">
      <c r="B50" s="15"/>
    </row>
    <row r="51" s="1" customFormat="1" spans="2:2">
      <c r="B51" s="15"/>
    </row>
    <row r="52" s="1" customFormat="1" spans="2:2">
      <c r="B52" s="15"/>
    </row>
    <row r="53" s="1" customFormat="1" spans="2:2">
      <c r="B53" s="15"/>
    </row>
    <row r="54" s="1" customFormat="1" spans="2:2">
      <c r="B54" s="15"/>
    </row>
  </sheetData>
  <sheetProtection algorithmName="SHA-512" hashValue="c9dKeLmIvsO58Yx8x/2ywF8EHLhTLfwC88PzeDPRpG2wP/WEYM1S9wXztwCXTsIxH/4eCk3BmbqyARIHVB2mgQ==" saltValue="k/GQQ7swGvoMGQfNaPggPA==" spinCount="100000" sheet="1" objects="1"/>
  <autoFilter xmlns:etc="http://www.wps.cn/officeDocument/2017/etCustomData" ref="A3:M48" etc:filterBottomFollowUsedRange="0">
    <extLst/>
  </autoFilter>
  <sortState ref="A4:L65">
    <sortCondition ref="D4:D65"/>
    <sortCondition ref="L4:L65" descending="1"/>
  </sortState>
  <mergeCells count="1">
    <mergeCell ref="A2:M2"/>
  </mergeCells>
  <conditionalFormatting sqref="E4:F48">
    <cfRule type="duplicateValues" dxfId="0" priority="1"/>
  </conditionalFormatting>
  <pageMargins left="0.354166666666667" right="0.118055555555556" top="0.66875" bottom="0.629861111111111" header="0.5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2025-04-25T06:28:00Z</dcterms:created>
  <dcterms:modified xsi:type="dcterms:W3CDTF">2025-06-17T00:49:19Z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D70313B2C9DB43F4B2EE1C357A0AFCEE_13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